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POA-ARQUIVO" sheetId="1" r:id="rId1"/>
  </sheets>
  <externalReferences>
    <externalReference r:id="rId2"/>
  </externalReferences>
  <definedNames>
    <definedName name="_xlnm.Print_Area" localSheetId="0">'POA-ARQUIVO'!$A$1:$D$23</definedName>
    <definedName name="Jornada">'[1]MCI-AUX'!$A$5:$A$7</definedName>
    <definedName name="Turnos">'[1]MCI-AUX'!$A$2:$A$3</definedName>
  </definedNames>
  <calcPr calcId="125725"/>
</workbook>
</file>

<file path=xl/calcChain.xml><?xml version="1.0" encoding="utf-8"?>
<calcChain xmlns="http://schemas.openxmlformats.org/spreadsheetml/2006/main">
  <c r="D16" i="1"/>
  <c r="C16"/>
  <c r="D15"/>
  <c r="D14"/>
  <c r="D13"/>
  <c r="D12"/>
  <c r="D11"/>
  <c r="D10"/>
  <c r="D9"/>
  <c r="D8"/>
  <c r="D7"/>
  <c r="B21" l="1"/>
</calcChain>
</file>

<file path=xl/sharedStrings.xml><?xml version="1.0" encoding="utf-8"?>
<sst xmlns="http://schemas.openxmlformats.org/spreadsheetml/2006/main" count="29" uniqueCount="29">
  <si>
    <t xml:space="preserve">DEMONSTRATIVO DE BENEFÍCIOS E DESPESAS INDIRETAS </t>
  </si>
  <si>
    <t>OBRA:</t>
  </si>
  <si>
    <t>POA-ARQUIVO</t>
  </si>
  <si>
    <t>DATA:</t>
  </si>
  <si>
    <t>ITEM</t>
  </si>
  <si>
    <t>DISCRIMINAÇÃO</t>
  </si>
  <si>
    <t>TAXA (%)</t>
  </si>
  <si>
    <t>AC</t>
  </si>
  <si>
    <t>administração central</t>
  </si>
  <si>
    <t>S + G</t>
  </si>
  <si>
    <t>seguros  e garantias</t>
  </si>
  <si>
    <t>R</t>
  </si>
  <si>
    <t>riscos</t>
  </si>
  <si>
    <t>DF</t>
  </si>
  <si>
    <t>despesas financeiras</t>
  </si>
  <si>
    <t>L</t>
  </si>
  <si>
    <t>lucro</t>
  </si>
  <si>
    <t>PIS</t>
  </si>
  <si>
    <t>ISS</t>
  </si>
  <si>
    <t>COFINS</t>
  </si>
  <si>
    <t>INSS</t>
  </si>
  <si>
    <t>I</t>
  </si>
  <si>
    <t>impostos sobre o faturamento</t>
  </si>
  <si>
    <t>CÁLCULO DO BDI</t>
  </si>
  <si>
    <t xml:space="preserve">BDI = </t>
  </si>
  <si>
    <t>(1+(AC+S+R+G))*(1+DF)*(1+L)</t>
  </si>
  <si>
    <t>(1-I)</t>
  </si>
  <si>
    <t>BDI =</t>
  </si>
  <si>
    <t>OBSERVAÇÕES:  Tabela conforme Acórdão 2622/2013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</si>
</sst>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0.0000"/>
    <numFmt numFmtId="166" formatCode="_(* #,##0.0000_);_(* \(#,##0.0000\);_(* &quot;-&quot;??_);_(@_)"/>
    <numFmt numFmtId="167" formatCode="#,##0.00&quot; &quot;;&quot; (&quot;#,##0.00&quot;)&quot;;&quot; -&quot;#&quot; &quot;;@&quot; &quot;"/>
    <numFmt numFmtId="168" formatCode="#,##0.00&quot; &quot;;&quot;-&quot;#,##0.00&quot; &quot;;&quot; -&quot;#&quot; &quot;;@&quot; &quot;"/>
    <numFmt numFmtId="169" formatCode="[$R$-416]&quot; &quot;#,##0.00;[Red]&quot;-&quot;[$R$-416]&quot; &quot;#,##0.00"/>
  </numFmts>
  <fonts count="12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7" fillId="0" borderId="0" applyNumberFormat="0" applyBorder="0" applyProtection="0"/>
    <xf numFmtId="0" fontId="7" fillId="0" borderId="0" applyNumberFormat="0" applyBorder="0" applyProtection="0"/>
    <xf numFmtId="167" fontId="7" fillId="0" borderId="0" applyBorder="0" applyProtection="0"/>
    <xf numFmtId="167" fontId="7" fillId="0" borderId="0" applyBorder="0" applyProtection="0"/>
    <xf numFmtId="0" fontId="8" fillId="0" borderId="0" applyNumberFormat="0" applyBorder="0" applyProtection="0"/>
    <xf numFmtId="0" fontId="7" fillId="0" borderId="0" applyNumberFormat="0" applyBorder="0" applyProtection="0"/>
    <xf numFmtId="168" fontId="8" fillId="0" borderId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Border="0" applyProtection="0"/>
    <xf numFmtId="169" fontId="10" fillId="0" borderId="0" applyBorder="0" applyProtection="0"/>
    <xf numFmtId="164" fontId="2" fillId="0" borderId="0" applyFont="0" applyFill="0" applyBorder="0" applyAlignment="0" applyProtection="0"/>
    <xf numFmtId="167" fontId="7" fillId="0" borderId="0" applyBorder="0" applyProtection="0"/>
    <xf numFmtId="164" fontId="1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1" applyFont="1"/>
    <xf numFmtId="0" fontId="2" fillId="0" borderId="0" xfId="1" applyFont="1"/>
    <xf numFmtId="0" fontId="4" fillId="0" borderId="0" xfId="1" applyFont="1"/>
    <xf numFmtId="0" fontId="2" fillId="0" borderId="0" xfId="1"/>
    <xf numFmtId="14" fontId="2" fillId="0" borderId="0" xfId="1" applyNumberFormat="1" applyFont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4" fillId="0" borderId="1" xfId="1" applyFont="1" applyFill="1" applyBorder="1" applyAlignment="1">
      <alignment horizontal="left"/>
    </xf>
    <xf numFmtId="0" fontId="4" fillId="0" borderId="1" xfId="1" applyFont="1" applyFill="1" applyBorder="1"/>
    <xf numFmtId="2" fontId="4" fillId="0" borderId="1" xfId="1" applyNumberFormat="1" applyFont="1" applyFill="1" applyBorder="1" applyAlignment="1">
      <alignment horizontal="center"/>
    </xf>
    <xf numFmtId="165" fontId="4" fillId="0" borderId="1" xfId="1" applyNumberFormat="1" applyFont="1" applyFill="1" applyBorder="1" applyAlignment="1">
      <alignment horizontal="center"/>
    </xf>
    <xf numFmtId="0" fontId="4" fillId="0" borderId="0" xfId="1" applyFont="1" applyBorder="1"/>
    <xf numFmtId="0" fontId="5" fillId="0" borderId="0" xfId="0" applyFont="1"/>
    <xf numFmtId="0" fontId="4" fillId="2" borderId="1" xfId="1" applyFont="1" applyFill="1" applyBorder="1" applyAlignment="1">
      <alignment horizontal="left"/>
    </xf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0" fontId="6" fillId="0" borderId="0" xfId="1" applyFont="1" applyBorder="1"/>
    <xf numFmtId="2" fontId="4" fillId="2" borderId="1" xfId="1" applyNumberFormat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" xfId="1" applyFont="1" applyBorder="1" applyAlignment="1">
      <alignment horizontal="center"/>
    </xf>
    <xf numFmtId="166" fontId="4" fillId="0" borderId="0" xfId="2" applyNumberFormat="1" applyFont="1" applyFill="1" applyBorder="1" applyAlignment="1">
      <alignment horizontal="center"/>
    </xf>
    <xf numFmtId="164" fontId="4" fillId="0" borderId="0" xfId="2" applyFont="1" applyFill="1" applyBorder="1" applyAlignment="1">
      <alignment horizontal="center"/>
    </xf>
    <xf numFmtId="49" fontId="4" fillId="3" borderId="0" xfId="1" applyNumberFormat="1" applyFont="1" applyFill="1" applyAlignment="1">
      <alignment horizontal="center"/>
    </xf>
  </cellXfs>
  <cellStyles count="21">
    <cellStyle name="20% - Ênfase1 100" xfId="3"/>
    <cellStyle name="60% - Ênfase6 37" xfId="4"/>
    <cellStyle name="Excel Built-in Excel Built-in Excel Built-in Excel Built-in Excel Built-in Excel Built-in Excel Built-in Excel Built-in Separador de milhares 4" xfId="5"/>
    <cellStyle name="Excel Built-in Excel Built-in Excel Built-in Excel Built-in Excel Built-in Excel Built-in Excel Built-in Separador de milhares 4" xfId="6"/>
    <cellStyle name="Excel Built-in Normal" xfId="7"/>
    <cellStyle name="Excel Built-in Normal 1" xfId="8"/>
    <cellStyle name="Excel_BuiltIn_Comma" xfId="9"/>
    <cellStyle name="Heading" xfId="10"/>
    <cellStyle name="Heading1" xfId="11"/>
    <cellStyle name="Normal" xfId="0" builtinId="0"/>
    <cellStyle name="Normal 2" xfId="1"/>
    <cellStyle name="Normal 3" xfId="12"/>
    <cellStyle name="Porcentagem 2" xfId="13"/>
    <cellStyle name="Porcentagem 3" xfId="14"/>
    <cellStyle name="Result" xfId="15"/>
    <cellStyle name="Result2" xfId="16"/>
    <cellStyle name="Separador de milhares 2" xfId="17"/>
    <cellStyle name="Separador de milhares 4" xfId="18"/>
    <cellStyle name="Vírgula 2" xfId="19"/>
    <cellStyle name="Vírgula 3" xfId="20"/>
    <cellStyle name="Vírgula 3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\Documents\Curso%20Gest&#227;o%20de%20Pleitos\Administra&#231;&#227;o%20Local%20-%20Ritmo%20Norm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CI-00"/>
      <sheetName val="MCI-01"/>
      <sheetName val="Administração Local"/>
      <sheetName val="MCI-AUX"/>
    </sheetNames>
    <sheetDataSet>
      <sheetData sheetId="0">
        <row r="10">
          <cell r="A10" t="str">
            <v>Determinação da Quantidade de Mão de Obra Direta</v>
          </cell>
        </row>
      </sheetData>
      <sheetData sheetId="1"/>
      <sheetData sheetId="2"/>
      <sheetData sheetId="3">
        <row r="2">
          <cell r="A2" t="str">
            <v>1 Turno</v>
          </cell>
        </row>
        <row r="3">
          <cell r="A3" t="str">
            <v>2 Turnos</v>
          </cell>
        </row>
        <row r="5">
          <cell r="A5" t="str">
            <v>SEG-SEX</v>
          </cell>
        </row>
        <row r="6">
          <cell r="A6" t="str">
            <v>SEG-SAB</v>
          </cell>
        </row>
        <row r="7">
          <cell r="A7" t="str">
            <v>SEG-DOM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5"/>
  <sheetViews>
    <sheetView tabSelected="1" workbookViewId="0">
      <selection activeCell="F4" sqref="F4"/>
    </sheetView>
  </sheetViews>
  <sheetFormatPr defaultRowHeight="12.75"/>
  <cols>
    <col min="1" max="1" width="9" style="4"/>
    <col min="2" max="2" width="45.375" style="4" customWidth="1"/>
    <col min="3" max="3" width="14.625" style="4" customWidth="1"/>
    <col min="4" max="4" width="12.625" style="4" customWidth="1"/>
    <col min="5" max="5" width="9" style="4"/>
    <col min="6" max="6" width="5.875" style="4" customWidth="1"/>
    <col min="7" max="252" width="9" style="4"/>
    <col min="253" max="253" width="45.375" style="4" customWidth="1"/>
    <col min="254" max="254" width="14.625" style="4" customWidth="1"/>
    <col min="255" max="255" width="12.625" style="4" customWidth="1"/>
    <col min="256" max="508" width="9" style="4"/>
    <col min="509" max="509" width="45.375" style="4" customWidth="1"/>
    <col min="510" max="510" width="14.625" style="4" customWidth="1"/>
    <col min="511" max="511" width="12.625" style="4" customWidth="1"/>
    <col min="512" max="764" width="9" style="4"/>
    <col min="765" max="765" width="45.375" style="4" customWidth="1"/>
    <col min="766" max="766" width="14.625" style="4" customWidth="1"/>
    <col min="767" max="767" width="12.625" style="4" customWidth="1"/>
    <col min="768" max="1020" width="9" style="4"/>
    <col min="1021" max="1021" width="45.375" style="4" customWidth="1"/>
    <col min="1022" max="1022" width="14.625" style="4" customWidth="1"/>
    <col min="1023" max="1023" width="12.625" style="4" customWidth="1"/>
    <col min="1024" max="1276" width="9" style="4"/>
    <col min="1277" max="1277" width="45.375" style="4" customWidth="1"/>
    <col min="1278" max="1278" width="14.625" style="4" customWidth="1"/>
    <col min="1279" max="1279" width="12.625" style="4" customWidth="1"/>
    <col min="1280" max="1532" width="9" style="4"/>
    <col min="1533" max="1533" width="45.375" style="4" customWidth="1"/>
    <col min="1534" max="1534" width="14.625" style="4" customWidth="1"/>
    <col min="1535" max="1535" width="12.625" style="4" customWidth="1"/>
    <col min="1536" max="1788" width="9" style="4"/>
    <col min="1789" max="1789" width="45.375" style="4" customWidth="1"/>
    <col min="1790" max="1790" width="14.625" style="4" customWidth="1"/>
    <col min="1791" max="1791" width="12.625" style="4" customWidth="1"/>
    <col min="1792" max="2044" width="9" style="4"/>
    <col min="2045" max="2045" width="45.375" style="4" customWidth="1"/>
    <col min="2046" max="2046" width="14.625" style="4" customWidth="1"/>
    <col min="2047" max="2047" width="12.625" style="4" customWidth="1"/>
    <col min="2048" max="2300" width="9" style="4"/>
    <col min="2301" max="2301" width="45.375" style="4" customWidth="1"/>
    <col min="2302" max="2302" width="14.625" style="4" customWidth="1"/>
    <col min="2303" max="2303" width="12.625" style="4" customWidth="1"/>
    <col min="2304" max="2556" width="9" style="4"/>
    <col min="2557" max="2557" width="45.375" style="4" customWidth="1"/>
    <col min="2558" max="2558" width="14.625" style="4" customWidth="1"/>
    <col min="2559" max="2559" width="12.625" style="4" customWidth="1"/>
    <col min="2560" max="2812" width="9" style="4"/>
    <col min="2813" max="2813" width="45.375" style="4" customWidth="1"/>
    <col min="2814" max="2814" width="14.625" style="4" customWidth="1"/>
    <col min="2815" max="2815" width="12.625" style="4" customWidth="1"/>
    <col min="2816" max="3068" width="9" style="4"/>
    <col min="3069" max="3069" width="45.375" style="4" customWidth="1"/>
    <col min="3070" max="3070" width="14.625" style="4" customWidth="1"/>
    <col min="3071" max="3071" width="12.625" style="4" customWidth="1"/>
    <col min="3072" max="3324" width="9" style="4"/>
    <col min="3325" max="3325" width="45.375" style="4" customWidth="1"/>
    <col min="3326" max="3326" width="14.625" style="4" customWidth="1"/>
    <col min="3327" max="3327" width="12.625" style="4" customWidth="1"/>
    <col min="3328" max="3580" width="9" style="4"/>
    <col min="3581" max="3581" width="45.375" style="4" customWidth="1"/>
    <col min="3582" max="3582" width="14.625" style="4" customWidth="1"/>
    <col min="3583" max="3583" width="12.625" style="4" customWidth="1"/>
    <col min="3584" max="3836" width="9" style="4"/>
    <col min="3837" max="3837" width="45.375" style="4" customWidth="1"/>
    <col min="3838" max="3838" width="14.625" style="4" customWidth="1"/>
    <col min="3839" max="3839" width="12.625" style="4" customWidth="1"/>
    <col min="3840" max="4092" width="9" style="4"/>
    <col min="4093" max="4093" width="45.375" style="4" customWidth="1"/>
    <col min="4094" max="4094" width="14.625" style="4" customWidth="1"/>
    <col min="4095" max="4095" width="12.625" style="4" customWidth="1"/>
    <col min="4096" max="4348" width="9" style="4"/>
    <col min="4349" max="4349" width="45.375" style="4" customWidth="1"/>
    <col min="4350" max="4350" width="14.625" style="4" customWidth="1"/>
    <col min="4351" max="4351" width="12.625" style="4" customWidth="1"/>
    <col min="4352" max="4604" width="9" style="4"/>
    <col min="4605" max="4605" width="45.375" style="4" customWidth="1"/>
    <col min="4606" max="4606" width="14.625" style="4" customWidth="1"/>
    <col min="4607" max="4607" width="12.625" style="4" customWidth="1"/>
    <col min="4608" max="4860" width="9" style="4"/>
    <col min="4861" max="4861" width="45.375" style="4" customWidth="1"/>
    <col min="4862" max="4862" width="14.625" style="4" customWidth="1"/>
    <col min="4863" max="4863" width="12.625" style="4" customWidth="1"/>
    <col min="4864" max="5116" width="9" style="4"/>
    <col min="5117" max="5117" width="45.375" style="4" customWidth="1"/>
    <col min="5118" max="5118" width="14.625" style="4" customWidth="1"/>
    <col min="5119" max="5119" width="12.625" style="4" customWidth="1"/>
    <col min="5120" max="5372" width="9" style="4"/>
    <col min="5373" max="5373" width="45.375" style="4" customWidth="1"/>
    <col min="5374" max="5374" width="14.625" style="4" customWidth="1"/>
    <col min="5375" max="5375" width="12.625" style="4" customWidth="1"/>
    <col min="5376" max="5628" width="9" style="4"/>
    <col min="5629" max="5629" width="45.375" style="4" customWidth="1"/>
    <col min="5630" max="5630" width="14.625" style="4" customWidth="1"/>
    <col min="5631" max="5631" width="12.625" style="4" customWidth="1"/>
    <col min="5632" max="5884" width="9" style="4"/>
    <col min="5885" max="5885" width="45.375" style="4" customWidth="1"/>
    <col min="5886" max="5886" width="14.625" style="4" customWidth="1"/>
    <col min="5887" max="5887" width="12.625" style="4" customWidth="1"/>
    <col min="5888" max="6140" width="9" style="4"/>
    <col min="6141" max="6141" width="45.375" style="4" customWidth="1"/>
    <col min="6142" max="6142" width="14.625" style="4" customWidth="1"/>
    <col min="6143" max="6143" width="12.625" style="4" customWidth="1"/>
    <col min="6144" max="6396" width="9" style="4"/>
    <col min="6397" max="6397" width="45.375" style="4" customWidth="1"/>
    <col min="6398" max="6398" width="14.625" style="4" customWidth="1"/>
    <col min="6399" max="6399" width="12.625" style="4" customWidth="1"/>
    <col min="6400" max="6652" width="9" style="4"/>
    <col min="6653" max="6653" width="45.375" style="4" customWidth="1"/>
    <col min="6654" max="6654" width="14.625" style="4" customWidth="1"/>
    <col min="6655" max="6655" width="12.625" style="4" customWidth="1"/>
    <col min="6656" max="6908" width="9" style="4"/>
    <col min="6909" max="6909" width="45.375" style="4" customWidth="1"/>
    <col min="6910" max="6910" width="14.625" style="4" customWidth="1"/>
    <col min="6911" max="6911" width="12.625" style="4" customWidth="1"/>
    <col min="6912" max="7164" width="9" style="4"/>
    <col min="7165" max="7165" width="45.375" style="4" customWidth="1"/>
    <col min="7166" max="7166" width="14.625" style="4" customWidth="1"/>
    <col min="7167" max="7167" width="12.625" style="4" customWidth="1"/>
    <col min="7168" max="7420" width="9" style="4"/>
    <col min="7421" max="7421" width="45.375" style="4" customWidth="1"/>
    <col min="7422" max="7422" width="14.625" style="4" customWidth="1"/>
    <col min="7423" max="7423" width="12.625" style="4" customWidth="1"/>
    <col min="7424" max="7676" width="9" style="4"/>
    <col min="7677" max="7677" width="45.375" style="4" customWidth="1"/>
    <col min="7678" max="7678" width="14.625" style="4" customWidth="1"/>
    <col min="7679" max="7679" width="12.625" style="4" customWidth="1"/>
    <col min="7680" max="7932" width="9" style="4"/>
    <col min="7933" max="7933" width="45.375" style="4" customWidth="1"/>
    <col min="7934" max="7934" width="14.625" style="4" customWidth="1"/>
    <col min="7935" max="7935" width="12.625" style="4" customWidth="1"/>
    <col min="7936" max="8188" width="9" style="4"/>
    <col min="8189" max="8189" width="45.375" style="4" customWidth="1"/>
    <col min="8190" max="8190" width="14.625" style="4" customWidth="1"/>
    <col min="8191" max="8191" width="12.625" style="4" customWidth="1"/>
    <col min="8192" max="8444" width="9" style="4"/>
    <col min="8445" max="8445" width="45.375" style="4" customWidth="1"/>
    <col min="8446" max="8446" width="14.625" style="4" customWidth="1"/>
    <col min="8447" max="8447" width="12.625" style="4" customWidth="1"/>
    <col min="8448" max="8700" width="9" style="4"/>
    <col min="8701" max="8701" width="45.375" style="4" customWidth="1"/>
    <col min="8702" max="8702" width="14.625" style="4" customWidth="1"/>
    <col min="8703" max="8703" width="12.625" style="4" customWidth="1"/>
    <col min="8704" max="8956" width="9" style="4"/>
    <col min="8957" max="8957" width="45.375" style="4" customWidth="1"/>
    <col min="8958" max="8958" width="14.625" style="4" customWidth="1"/>
    <col min="8959" max="8959" width="12.625" style="4" customWidth="1"/>
    <col min="8960" max="9212" width="9" style="4"/>
    <col min="9213" max="9213" width="45.375" style="4" customWidth="1"/>
    <col min="9214" max="9214" width="14.625" style="4" customWidth="1"/>
    <col min="9215" max="9215" width="12.625" style="4" customWidth="1"/>
    <col min="9216" max="9468" width="9" style="4"/>
    <col min="9469" max="9469" width="45.375" style="4" customWidth="1"/>
    <col min="9470" max="9470" width="14.625" style="4" customWidth="1"/>
    <col min="9471" max="9471" width="12.625" style="4" customWidth="1"/>
    <col min="9472" max="9724" width="9" style="4"/>
    <col min="9725" max="9725" width="45.375" style="4" customWidth="1"/>
    <col min="9726" max="9726" width="14.625" style="4" customWidth="1"/>
    <col min="9727" max="9727" width="12.625" style="4" customWidth="1"/>
    <col min="9728" max="9980" width="9" style="4"/>
    <col min="9981" max="9981" width="45.375" style="4" customWidth="1"/>
    <col min="9982" max="9982" width="14.625" style="4" customWidth="1"/>
    <col min="9983" max="9983" width="12.625" style="4" customWidth="1"/>
    <col min="9984" max="10236" width="9" style="4"/>
    <col min="10237" max="10237" width="45.375" style="4" customWidth="1"/>
    <col min="10238" max="10238" width="14.625" style="4" customWidth="1"/>
    <col min="10239" max="10239" width="12.625" style="4" customWidth="1"/>
    <col min="10240" max="10492" width="9" style="4"/>
    <col min="10493" max="10493" width="45.375" style="4" customWidth="1"/>
    <col min="10494" max="10494" width="14.625" style="4" customWidth="1"/>
    <col min="10495" max="10495" width="12.625" style="4" customWidth="1"/>
    <col min="10496" max="10748" width="9" style="4"/>
    <col min="10749" max="10749" width="45.375" style="4" customWidth="1"/>
    <col min="10750" max="10750" width="14.625" style="4" customWidth="1"/>
    <col min="10751" max="10751" width="12.625" style="4" customWidth="1"/>
    <col min="10752" max="11004" width="9" style="4"/>
    <col min="11005" max="11005" width="45.375" style="4" customWidth="1"/>
    <col min="11006" max="11006" width="14.625" style="4" customWidth="1"/>
    <col min="11007" max="11007" width="12.625" style="4" customWidth="1"/>
    <col min="11008" max="11260" width="9" style="4"/>
    <col min="11261" max="11261" width="45.375" style="4" customWidth="1"/>
    <col min="11262" max="11262" width="14.625" style="4" customWidth="1"/>
    <col min="11263" max="11263" width="12.625" style="4" customWidth="1"/>
    <col min="11264" max="11516" width="9" style="4"/>
    <col min="11517" max="11517" width="45.375" style="4" customWidth="1"/>
    <col min="11518" max="11518" width="14.625" style="4" customWidth="1"/>
    <col min="11519" max="11519" width="12.625" style="4" customWidth="1"/>
    <col min="11520" max="11772" width="9" style="4"/>
    <col min="11773" max="11773" width="45.375" style="4" customWidth="1"/>
    <col min="11774" max="11774" width="14.625" style="4" customWidth="1"/>
    <col min="11775" max="11775" width="12.625" style="4" customWidth="1"/>
    <col min="11776" max="12028" width="9" style="4"/>
    <col min="12029" max="12029" width="45.375" style="4" customWidth="1"/>
    <col min="12030" max="12030" width="14.625" style="4" customWidth="1"/>
    <col min="12031" max="12031" width="12.625" style="4" customWidth="1"/>
    <col min="12032" max="12284" width="9" style="4"/>
    <col min="12285" max="12285" width="45.375" style="4" customWidth="1"/>
    <col min="12286" max="12286" width="14.625" style="4" customWidth="1"/>
    <col min="12287" max="12287" width="12.625" style="4" customWidth="1"/>
    <col min="12288" max="12540" width="9" style="4"/>
    <col min="12541" max="12541" width="45.375" style="4" customWidth="1"/>
    <col min="12542" max="12542" width="14.625" style="4" customWidth="1"/>
    <col min="12543" max="12543" width="12.625" style="4" customWidth="1"/>
    <col min="12544" max="12796" width="9" style="4"/>
    <col min="12797" max="12797" width="45.375" style="4" customWidth="1"/>
    <col min="12798" max="12798" width="14.625" style="4" customWidth="1"/>
    <col min="12799" max="12799" width="12.625" style="4" customWidth="1"/>
    <col min="12800" max="13052" width="9" style="4"/>
    <col min="13053" max="13053" width="45.375" style="4" customWidth="1"/>
    <col min="13054" max="13054" width="14.625" style="4" customWidth="1"/>
    <col min="13055" max="13055" width="12.625" style="4" customWidth="1"/>
    <col min="13056" max="13308" width="9" style="4"/>
    <col min="13309" max="13309" width="45.375" style="4" customWidth="1"/>
    <col min="13310" max="13310" width="14.625" style="4" customWidth="1"/>
    <col min="13311" max="13311" width="12.625" style="4" customWidth="1"/>
    <col min="13312" max="13564" width="9" style="4"/>
    <col min="13565" max="13565" width="45.375" style="4" customWidth="1"/>
    <col min="13566" max="13566" width="14.625" style="4" customWidth="1"/>
    <col min="13567" max="13567" width="12.625" style="4" customWidth="1"/>
    <col min="13568" max="13820" width="9" style="4"/>
    <col min="13821" max="13821" width="45.375" style="4" customWidth="1"/>
    <col min="13822" max="13822" width="14.625" style="4" customWidth="1"/>
    <col min="13823" max="13823" width="12.625" style="4" customWidth="1"/>
    <col min="13824" max="14076" width="9" style="4"/>
    <col min="14077" max="14077" width="45.375" style="4" customWidth="1"/>
    <col min="14078" max="14078" width="14.625" style="4" customWidth="1"/>
    <col min="14079" max="14079" width="12.625" style="4" customWidth="1"/>
    <col min="14080" max="14332" width="9" style="4"/>
    <col min="14333" max="14333" width="45.375" style="4" customWidth="1"/>
    <col min="14334" max="14334" width="14.625" style="4" customWidth="1"/>
    <col min="14335" max="14335" width="12.625" style="4" customWidth="1"/>
    <col min="14336" max="14588" width="9" style="4"/>
    <col min="14589" max="14589" width="45.375" style="4" customWidth="1"/>
    <col min="14590" max="14590" width="14.625" style="4" customWidth="1"/>
    <col min="14591" max="14591" width="12.625" style="4" customWidth="1"/>
    <col min="14592" max="14844" width="9" style="4"/>
    <col min="14845" max="14845" width="45.375" style="4" customWidth="1"/>
    <col min="14846" max="14846" width="14.625" style="4" customWidth="1"/>
    <col min="14847" max="14847" width="12.625" style="4" customWidth="1"/>
    <col min="14848" max="15100" width="9" style="4"/>
    <col min="15101" max="15101" width="45.375" style="4" customWidth="1"/>
    <col min="15102" max="15102" width="14.625" style="4" customWidth="1"/>
    <col min="15103" max="15103" width="12.625" style="4" customWidth="1"/>
    <col min="15104" max="15356" width="9" style="4"/>
    <col min="15357" max="15357" width="45.375" style="4" customWidth="1"/>
    <col min="15358" max="15358" width="14.625" style="4" customWidth="1"/>
    <col min="15359" max="15359" width="12.625" style="4" customWidth="1"/>
    <col min="15360" max="15612" width="9" style="4"/>
    <col min="15613" max="15613" width="45.375" style="4" customWidth="1"/>
    <col min="15614" max="15614" width="14.625" style="4" customWidth="1"/>
    <col min="15615" max="15615" width="12.625" style="4" customWidth="1"/>
    <col min="15616" max="15868" width="9" style="4"/>
    <col min="15869" max="15869" width="45.375" style="4" customWidth="1"/>
    <col min="15870" max="15870" width="14.625" style="4" customWidth="1"/>
    <col min="15871" max="15871" width="12.625" style="4" customWidth="1"/>
    <col min="15872" max="16124" width="9" style="4"/>
    <col min="16125" max="16125" width="45.375" style="4" customWidth="1"/>
    <col min="16126" max="16126" width="14.625" style="4" customWidth="1"/>
    <col min="16127" max="16127" width="12.625" style="4" customWidth="1"/>
    <col min="16128" max="16384" width="9" style="4"/>
  </cols>
  <sheetData>
    <row r="1" spans="1:6" ht="15.75">
      <c r="A1" s="1" t="s">
        <v>0</v>
      </c>
      <c r="B1" s="2"/>
      <c r="C1" s="3"/>
      <c r="D1" s="3"/>
      <c r="E1" s="3"/>
    </row>
    <row r="2" spans="1:6" ht="14.25">
      <c r="A2" s="3" t="s">
        <v>1</v>
      </c>
      <c r="B2" s="2" t="s">
        <v>2</v>
      </c>
      <c r="C2" s="3"/>
      <c r="D2" s="3"/>
      <c r="E2" s="3"/>
    </row>
    <row r="3" spans="1:6" ht="14.25">
      <c r="A3" s="3" t="s">
        <v>3</v>
      </c>
      <c r="B3" s="5">
        <v>44084</v>
      </c>
      <c r="C3" s="3"/>
      <c r="D3" s="3"/>
      <c r="E3" s="3"/>
    </row>
    <row r="4" spans="1:6" ht="14.25">
      <c r="A4" s="3"/>
      <c r="B4" s="3"/>
      <c r="C4" s="3"/>
      <c r="D4" s="3"/>
      <c r="E4" s="3"/>
    </row>
    <row r="5" spans="1:6" ht="14.25">
      <c r="A5" s="6" t="s">
        <v>4</v>
      </c>
      <c r="B5" s="7" t="s">
        <v>5</v>
      </c>
      <c r="C5" s="8" t="s">
        <v>6</v>
      </c>
      <c r="D5" s="8"/>
      <c r="E5" s="3"/>
    </row>
    <row r="6" spans="1:6" ht="14.25">
      <c r="A6" s="6"/>
      <c r="B6" s="7"/>
      <c r="C6" s="8"/>
      <c r="D6" s="8"/>
      <c r="E6" s="3"/>
    </row>
    <row r="7" spans="1:6" ht="14.25">
      <c r="A7" s="6" t="s">
        <v>7</v>
      </c>
      <c r="B7" s="7" t="s">
        <v>8</v>
      </c>
      <c r="C7" s="9">
        <v>4</v>
      </c>
      <c r="D7" s="10">
        <f t="shared" ref="D7:D15" si="0">C7/100</f>
        <v>0.04</v>
      </c>
      <c r="E7" s="3"/>
    </row>
    <row r="8" spans="1:6" ht="14.25">
      <c r="A8" s="11" t="s">
        <v>9</v>
      </c>
      <c r="B8" s="12" t="s">
        <v>10</v>
      </c>
      <c r="C8" s="13">
        <v>0.8</v>
      </c>
      <c r="D8" s="14">
        <f t="shared" si="0"/>
        <v>8.0000000000000002E-3</v>
      </c>
      <c r="E8" s="3"/>
    </row>
    <row r="9" spans="1:6" ht="14.25">
      <c r="A9" s="11" t="s">
        <v>11</v>
      </c>
      <c r="B9" s="12" t="s">
        <v>12</v>
      </c>
      <c r="C9" s="13">
        <v>1.27</v>
      </c>
      <c r="D9" s="14">
        <f t="shared" si="0"/>
        <v>1.2699999999999999E-2</v>
      </c>
      <c r="E9" s="15"/>
      <c r="F9" s="16"/>
    </row>
    <row r="10" spans="1:6" ht="14.25">
      <c r="A10" s="6" t="s">
        <v>13</v>
      </c>
      <c r="B10" s="7" t="s">
        <v>14</v>
      </c>
      <c r="C10" s="9">
        <v>1.23</v>
      </c>
      <c r="D10" s="10">
        <f t="shared" si="0"/>
        <v>1.23E-2</v>
      </c>
      <c r="E10" s="15"/>
      <c r="F10" s="16"/>
    </row>
    <row r="11" spans="1:6" ht="14.25">
      <c r="A11" s="6" t="s">
        <v>15</v>
      </c>
      <c r="B11" s="7" t="s">
        <v>16</v>
      </c>
      <c r="C11" s="9">
        <v>8.9600000000000009</v>
      </c>
      <c r="D11" s="10">
        <f t="shared" si="0"/>
        <v>8.9600000000000013E-2</v>
      </c>
      <c r="E11" s="15"/>
      <c r="F11" s="16"/>
    </row>
    <row r="12" spans="1:6" ht="14.25">
      <c r="A12" s="17"/>
      <c r="B12" s="18" t="s">
        <v>17</v>
      </c>
      <c r="C12" s="19">
        <v>0.65</v>
      </c>
      <c r="D12" s="20">
        <f t="shared" si="0"/>
        <v>6.5000000000000006E-3</v>
      </c>
      <c r="E12" s="21"/>
      <c r="F12" s="16"/>
    </row>
    <row r="13" spans="1:6" ht="14.25">
      <c r="A13" s="17"/>
      <c r="B13" s="18" t="s">
        <v>18</v>
      </c>
      <c r="C13" s="22">
        <v>1.6</v>
      </c>
      <c r="D13" s="20">
        <f t="shared" si="0"/>
        <v>1.6E-2</v>
      </c>
      <c r="E13" s="15"/>
      <c r="F13" s="16"/>
    </row>
    <row r="14" spans="1:6" ht="14.25">
      <c r="A14" s="17"/>
      <c r="B14" s="18" t="s">
        <v>19</v>
      </c>
      <c r="C14" s="22">
        <v>3</v>
      </c>
      <c r="D14" s="20">
        <f t="shared" si="0"/>
        <v>0.03</v>
      </c>
      <c r="E14" s="15"/>
      <c r="F14" s="16"/>
    </row>
    <row r="15" spans="1:6" ht="14.25">
      <c r="A15" s="17"/>
      <c r="B15" s="18" t="s">
        <v>20</v>
      </c>
      <c r="C15" s="22">
        <v>4.5</v>
      </c>
      <c r="D15" s="20">
        <f t="shared" si="0"/>
        <v>4.4999999999999998E-2</v>
      </c>
      <c r="E15" s="15"/>
      <c r="F15" s="16"/>
    </row>
    <row r="16" spans="1:6" ht="14.25">
      <c r="A16" s="6" t="s">
        <v>21</v>
      </c>
      <c r="B16" s="7" t="s">
        <v>22</v>
      </c>
      <c r="C16" s="8">
        <f>SUM(C12:C15)</f>
        <v>9.75</v>
      </c>
      <c r="D16" s="10">
        <f>SUM(D12:D15)</f>
        <v>9.7500000000000003E-2</v>
      </c>
      <c r="E16" s="15"/>
      <c r="F16" s="16"/>
    </row>
    <row r="17" spans="1:6" ht="14.25">
      <c r="A17" s="3" t="s">
        <v>23</v>
      </c>
      <c r="B17" s="3"/>
      <c r="C17" s="3"/>
      <c r="D17" s="3"/>
      <c r="E17" s="15"/>
      <c r="F17" s="16"/>
    </row>
    <row r="18" spans="1:6" ht="14.25">
      <c r="A18" s="23" t="s">
        <v>24</v>
      </c>
      <c r="B18" s="24" t="s">
        <v>25</v>
      </c>
      <c r="C18" s="23">
        <v>-1</v>
      </c>
      <c r="D18" s="23"/>
      <c r="E18" s="3"/>
      <c r="F18" s="16"/>
    </row>
    <row r="19" spans="1:6" ht="14.25">
      <c r="A19" s="3"/>
      <c r="B19" s="23" t="s">
        <v>26</v>
      </c>
      <c r="C19" s="3"/>
      <c r="D19" s="3"/>
      <c r="E19" s="23"/>
      <c r="F19" s="16"/>
    </row>
    <row r="20" spans="1:6" ht="14.25">
      <c r="A20" s="3"/>
      <c r="B20" s="23"/>
      <c r="F20" s="16"/>
    </row>
    <row r="21" spans="1:6" ht="14.25">
      <c r="A21" s="23" t="s">
        <v>27</v>
      </c>
      <c r="B21" s="25">
        <f>((1+(D7+D8+D9))*(1+D10)*(1+D11))/(1-D16)</f>
        <v>1.2963482617795012</v>
      </c>
      <c r="F21" s="16"/>
    </row>
    <row r="22" spans="1:6" ht="14.25">
      <c r="A22" s="23"/>
      <c r="B22" s="26"/>
      <c r="F22" s="16"/>
    </row>
    <row r="23" spans="1:6">
      <c r="A23" s="2" t="s">
        <v>28</v>
      </c>
      <c r="F23" s="16"/>
    </row>
    <row r="24" spans="1:6">
      <c r="A24" s="2"/>
      <c r="F24" s="16"/>
    </row>
    <row r="25" spans="1:6">
      <c r="F25" s="16"/>
    </row>
    <row r="26" spans="1:6" ht="14.25">
      <c r="E26" s="3"/>
      <c r="F26" s="16"/>
    </row>
    <row r="27" spans="1:6" ht="14.25">
      <c r="E27" s="3"/>
      <c r="F27" s="16"/>
    </row>
    <row r="28" spans="1:6" ht="14.25">
      <c r="E28" s="3"/>
      <c r="F28" s="16"/>
    </row>
    <row r="29" spans="1:6">
      <c r="F29" s="16"/>
    </row>
    <row r="30" spans="1:6">
      <c r="F30" s="16"/>
    </row>
    <row r="31" spans="1:6">
      <c r="E31" s="16"/>
      <c r="F31" s="16"/>
    </row>
    <row r="33" spans="1:6" ht="15.75">
      <c r="A33" s="1"/>
      <c r="B33" s="2"/>
      <c r="C33" s="3"/>
      <c r="D33" s="3"/>
    </row>
    <row r="34" spans="1:6" ht="14.25">
      <c r="A34" s="3"/>
      <c r="B34" s="2"/>
      <c r="C34" s="3"/>
      <c r="D34" s="3"/>
    </row>
    <row r="35" spans="1:6" ht="14.25">
      <c r="A35" s="3"/>
      <c r="B35" s="5"/>
      <c r="C35" s="3"/>
      <c r="D35" s="3"/>
    </row>
    <row r="36" spans="1:6" ht="14.25">
      <c r="A36" s="3"/>
      <c r="B36" s="3"/>
      <c r="C36" s="3"/>
      <c r="D36" s="3"/>
    </row>
    <row r="37" spans="1:6" ht="15.75">
      <c r="A37" s="1"/>
      <c r="B37" s="2"/>
      <c r="C37" s="3"/>
      <c r="D37" s="3"/>
    </row>
    <row r="38" spans="1:6" ht="15.75">
      <c r="A38" s="1"/>
      <c r="B38" s="2"/>
      <c r="C38" s="3"/>
      <c r="D38" s="3"/>
    </row>
    <row r="39" spans="1:6" ht="15.75">
      <c r="A39" s="1"/>
      <c r="B39" s="2"/>
      <c r="C39" s="3"/>
      <c r="D39" s="3"/>
    </row>
    <row r="40" spans="1:6" ht="15.75">
      <c r="A40" s="1"/>
      <c r="B40" s="2"/>
      <c r="C40" s="3"/>
      <c r="D40" s="3"/>
    </row>
    <row r="41" spans="1:6" ht="15.75">
      <c r="A41" s="1"/>
      <c r="B41" s="2"/>
      <c r="C41" s="3"/>
      <c r="D41" s="3"/>
    </row>
    <row r="42" spans="1:6" ht="15.75">
      <c r="A42" s="1"/>
      <c r="B42" s="2"/>
      <c r="C42" s="3"/>
      <c r="D42" s="3"/>
    </row>
    <row r="43" spans="1:6" ht="15.75">
      <c r="A43" s="1"/>
      <c r="B43" s="2"/>
      <c r="C43" s="3"/>
      <c r="D43" s="3"/>
    </row>
    <row r="44" spans="1:6" ht="15.75">
      <c r="A44" s="1"/>
      <c r="B44" s="2"/>
      <c r="C44" s="3"/>
      <c r="D44" s="3"/>
    </row>
    <row r="45" spans="1:6" ht="15.75">
      <c r="A45" s="1"/>
      <c r="B45" s="2"/>
      <c r="C45" s="3"/>
      <c r="D45" s="3"/>
    </row>
    <row r="46" spans="1:6" ht="15.75">
      <c r="A46" s="1"/>
      <c r="B46" s="2"/>
      <c r="C46" s="3"/>
      <c r="D46" s="3"/>
    </row>
    <row r="47" spans="1:6" ht="15.75">
      <c r="A47" s="1"/>
      <c r="B47" s="2"/>
      <c r="C47" s="3"/>
      <c r="D47" s="1"/>
      <c r="E47" s="2"/>
      <c r="F47" s="3"/>
    </row>
    <row r="48" spans="1:6" ht="15.75">
      <c r="A48" s="1"/>
      <c r="B48" s="2"/>
      <c r="C48" s="3"/>
      <c r="D48" s="3"/>
    </row>
    <row r="49" spans="1:4" ht="15.75">
      <c r="A49" s="1"/>
      <c r="B49" s="2"/>
      <c r="C49" s="3"/>
      <c r="D49" s="3"/>
    </row>
    <row r="50" spans="1:4" ht="15.75">
      <c r="A50" s="1"/>
      <c r="B50" s="2"/>
      <c r="C50" s="3"/>
      <c r="D50" s="3"/>
    </row>
    <row r="51" spans="1:4" ht="15.75">
      <c r="A51" s="1"/>
      <c r="B51" s="2"/>
      <c r="C51" s="3"/>
      <c r="D51" s="3"/>
    </row>
    <row r="52" spans="1:4" ht="15.75">
      <c r="A52" s="1"/>
      <c r="B52" s="2"/>
      <c r="C52" s="3"/>
      <c r="D52" s="3"/>
    </row>
    <row r="53" spans="1:4" ht="15.75">
      <c r="A53" s="1"/>
      <c r="B53" s="2"/>
      <c r="C53" s="3"/>
      <c r="D53" s="3"/>
    </row>
    <row r="54" spans="1:4" ht="14.25">
      <c r="A54" s="23"/>
      <c r="B54" s="26"/>
      <c r="C54" s="27"/>
      <c r="D54" s="23"/>
    </row>
    <row r="55" spans="1:4">
      <c r="A55" s="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POA-ARQUIVO</vt:lpstr>
      <vt:lpstr>'POA-ARQUIVO'!Area_de_impressao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xpadmin</cp:lastModifiedBy>
  <dcterms:created xsi:type="dcterms:W3CDTF">2020-09-10T21:08:56Z</dcterms:created>
  <dcterms:modified xsi:type="dcterms:W3CDTF">2020-10-01T21:27:54Z</dcterms:modified>
</cp:coreProperties>
</file>