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4915" windowHeight="11565"/>
  </bookViews>
  <sheets>
    <sheet name="CAPÃO DA CANOA" sheetId="1" r:id="rId1"/>
  </sheets>
  <externalReferences>
    <externalReference r:id="rId2"/>
  </externalReferences>
  <definedNames>
    <definedName name="_xlnm.Print_Area" localSheetId="0">'CAPÃO DA CANOA'!$A$1:$D$23</definedName>
    <definedName name="Jornada">'[1]MCI-AUX'!$A$5:$A$7</definedName>
    <definedName name="Turnos">'[1]MCI-AUX'!$A$2:$A$3</definedName>
  </definedNames>
  <calcPr calcId="144525"/>
</workbook>
</file>

<file path=xl/calcChain.xml><?xml version="1.0" encoding="utf-8"?>
<calcChain xmlns="http://schemas.openxmlformats.org/spreadsheetml/2006/main">
  <c r="C16" i="1"/>
  <c r="D15"/>
  <c r="D14"/>
  <c r="D13"/>
  <c r="D12"/>
  <c r="D11"/>
  <c r="D10"/>
  <c r="D9"/>
  <c r="D8"/>
  <c r="D7"/>
  <c r="D16" l="1"/>
  <c r="B21" s="1"/>
</calcChain>
</file>

<file path=xl/sharedStrings.xml><?xml version="1.0" encoding="utf-8"?>
<sst xmlns="http://schemas.openxmlformats.org/spreadsheetml/2006/main" count="29" uniqueCount="29">
  <si>
    <t>OBRA:</t>
  </si>
  <si>
    <t>PROMOTORIAS DE JUSTIÇA DE CAPÃO DA CANOA</t>
  </si>
  <si>
    <t>DATA:</t>
  </si>
  <si>
    <t>ITEM</t>
  </si>
  <si>
    <t>DISCRIMINAÇÃO</t>
  </si>
  <si>
    <t>TAXA (%)</t>
  </si>
  <si>
    <t>AC</t>
  </si>
  <si>
    <t>administração central</t>
  </si>
  <si>
    <t>S + G</t>
  </si>
  <si>
    <t>seguros  e garantias</t>
  </si>
  <si>
    <t>R</t>
  </si>
  <si>
    <t>riscos</t>
  </si>
  <si>
    <t>DF</t>
  </si>
  <si>
    <t>despesas financeiras</t>
  </si>
  <si>
    <t>L</t>
  </si>
  <si>
    <t>lucro</t>
  </si>
  <si>
    <t>PIS</t>
  </si>
  <si>
    <t>ISS</t>
  </si>
  <si>
    <t>COFINS</t>
  </si>
  <si>
    <t>INSS</t>
  </si>
  <si>
    <t>I</t>
  </si>
  <si>
    <t>impostos sobre o faturamento</t>
  </si>
  <si>
    <t>CÁLCULO DO BDI</t>
  </si>
  <si>
    <t xml:space="preserve">BDI = </t>
  </si>
  <si>
    <t>(1+(AC+S+R+G))*(1+DF)*(1+L)</t>
  </si>
  <si>
    <t>(1-I)</t>
  </si>
  <si>
    <t>BDI =</t>
  </si>
  <si>
    <t>OBSERVAÇÕES:  Tabela conforme Acórdão 2622/2013</t>
  </si>
  <si>
    <t>DEMONSTRATIVO DE BENEFÍCIOS E DESPESAS INDIRETAS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</si>
</sst>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#,##0.00&quot; &quot;;&quot; (&quot;#,##0.00&quot;)&quot;;&quot; -&quot;#&quot; &quot;;@&quot; &quot;"/>
    <numFmt numFmtId="168" formatCode="#,##0.00&quot; &quot;;&quot;-&quot;#,##0.00&quot; &quot;;&quot; -&quot;#&quot; &quot;;@&quot; &quot;"/>
    <numFmt numFmtId="169" formatCode="[$R$-416]&quot; &quot;#,##0.00;[Red]&quot;-&quot;[$R$-416]&quot; &quot;#,##0.00"/>
  </numFmts>
  <fonts count="1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167" fontId="7" fillId="0" borderId="0" applyBorder="0" applyProtection="0"/>
    <xf numFmtId="167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8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169" fontId="10" fillId="0" borderId="0" applyBorder="0" applyProtection="0"/>
    <xf numFmtId="164" fontId="2" fillId="0" borderId="0" applyFont="0" applyFill="0" applyBorder="0" applyAlignment="0" applyProtection="0"/>
    <xf numFmtId="167" fontId="7" fillId="0" borderId="0" applyBorder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0" fontId="2" fillId="0" borderId="0" xfId="1"/>
    <xf numFmtId="0" fontId="5" fillId="0" borderId="0" xfId="1" applyFont="1"/>
    <xf numFmtId="14" fontId="2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6" fillId="0" borderId="0" xfId="0" applyFont="1"/>
    <xf numFmtId="2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2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2" fillId="0" borderId="0" xfId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center"/>
    </xf>
    <xf numFmtId="164" fontId="4" fillId="0" borderId="0" xfId="2" applyFont="1" applyFill="1" applyBorder="1" applyAlignment="1">
      <alignment horizontal="center"/>
    </xf>
  </cellXfs>
  <cellStyles count="21">
    <cellStyle name="20% - Ênfase1 100" xfId="3"/>
    <cellStyle name="60% - Ênfase6 37" xfId="4"/>
    <cellStyle name="Excel Built-in Excel Built-in Excel Built-in Excel Built-in Excel Built-in Excel Built-in Excel Built-in Excel Built-in Separador de milhares 4" xfId="5"/>
    <cellStyle name="Excel Built-in Excel Built-in Excel Built-in Excel Built-in Excel Built-in Excel Built-in Excel Built-in Separador de milhares 4" xfId="6"/>
    <cellStyle name="Excel Built-in Normal" xfId="7"/>
    <cellStyle name="Excel Built-in Normal 1" xfId="8"/>
    <cellStyle name="Excel_BuiltIn_Comma" xfId="9"/>
    <cellStyle name="Heading" xfId="10"/>
    <cellStyle name="Heading1" xfId="11"/>
    <cellStyle name="Normal" xfId="0" builtinId="0"/>
    <cellStyle name="Normal 2" xfId="1"/>
    <cellStyle name="Normal 3" xfId="12"/>
    <cellStyle name="Porcentagem 2" xfId="13"/>
    <cellStyle name="Porcentagem 3" xfId="14"/>
    <cellStyle name="Result" xfId="15"/>
    <cellStyle name="Result2" xfId="16"/>
    <cellStyle name="Separador de milhares 2" xfId="17"/>
    <cellStyle name="Separador de milhares 4" xfId="18"/>
    <cellStyle name="Vírgula 2" xfId="19"/>
    <cellStyle name="Vírgula 3" xfId="20"/>
    <cellStyle name="Vírgul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\Documents\Curso%20Gest&#227;o%20de%20Pleitos\Administra&#231;&#227;o%20Local%20-%20Ritmo%20Norm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CI-00"/>
      <sheetName val="MCI-01"/>
      <sheetName val="Administração Local"/>
      <sheetName val="MCI-AUX"/>
    </sheetNames>
    <sheetDataSet>
      <sheetData sheetId="0">
        <row r="10">
          <cell r="A10" t="str">
            <v>Determinação da Quantidade de Mão de Obra Direta</v>
          </cell>
        </row>
      </sheetData>
      <sheetData sheetId="1"/>
      <sheetData sheetId="2"/>
      <sheetData sheetId="3">
        <row r="2">
          <cell r="A2" t="str">
            <v>1 Turno</v>
          </cell>
        </row>
        <row r="3">
          <cell r="A3" t="str">
            <v>2 Turnos</v>
          </cell>
        </row>
        <row r="5">
          <cell r="A5" t="str">
            <v>SEG-SEX</v>
          </cell>
        </row>
        <row r="6">
          <cell r="A6" t="str">
            <v>SEG-SAB</v>
          </cell>
        </row>
        <row r="7">
          <cell r="A7" t="str">
            <v>SEG-DOM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D23"/>
    </sheetView>
  </sheetViews>
  <sheetFormatPr defaultRowHeight="12.75"/>
  <cols>
    <col min="1" max="1" width="9" style="4" customWidth="1"/>
    <col min="2" max="2" width="45.375" style="4" customWidth="1"/>
    <col min="3" max="3" width="14.625" style="4" customWidth="1"/>
    <col min="4" max="4" width="11" style="4" customWidth="1"/>
    <col min="5" max="5" width="3.5" style="4" customWidth="1"/>
    <col min="6" max="251" width="9" style="4"/>
    <col min="252" max="252" width="45.375" style="4" customWidth="1"/>
    <col min="253" max="253" width="14.625" style="4" customWidth="1"/>
    <col min="254" max="254" width="12.625" style="4" customWidth="1"/>
    <col min="255" max="507" width="9" style="4"/>
    <col min="508" max="508" width="45.375" style="4" customWidth="1"/>
    <col min="509" max="509" width="14.625" style="4" customWidth="1"/>
    <col min="510" max="510" width="12.625" style="4" customWidth="1"/>
    <col min="511" max="763" width="9" style="4"/>
    <col min="764" max="764" width="45.375" style="4" customWidth="1"/>
    <col min="765" max="765" width="14.625" style="4" customWidth="1"/>
    <col min="766" max="766" width="12.625" style="4" customWidth="1"/>
    <col min="767" max="1019" width="9" style="4"/>
    <col min="1020" max="1020" width="45.375" style="4" customWidth="1"/>
    <col min="1021" max="1021" width="14.625" style="4" customWidth="1"/>
    <col min="1022" max="1022" width="12.625" style="4" customWidth="1"/>
    <col min="1023" max="1275" width="9" style="4"/>
    <col min="1276" max="1276" width="45.375" style="4" customWidth="1"/>
    <col min="1277" max="1277" width="14.625" style="4" customWidth="1"/>
    <col min="1278" max="1278" width="12.625" style="4" customWidth="1"/>
    <col min="1279" max="1531" width="9" style="4"/>
    <col min="1532" max="1532" width="45.375" style="4" customWidth="1"/>
    <col min="1533" max="1533" width="14.625" style="4" customWidth="1"/>
    <col min="1534" max="1534" width="12.625" style="4" customWidth="1"/>
    <col min="1535" max="1787" width="9" style="4"/>
    <col min="1788" max="1788" width="45.375" style="4" customWidth="1"/>
    <col min="1789" max="1789" width="14.625" style="4" customWidth="1"/>
    <col min="1790" max="1790" width="12.625" style="4" customWidth="1"/>
    <col min="1791" max="2043" width="9" style="4"/>
    <col min="2044" max="2044" width="45.375" style="4" customWidth="1"/>
    <col min="2045" max="2045" width="14.625" style="4" customWidth="1"/>
    <col min="2046" max="2046" width="12.625" style="4" customWidth="1"/>
    <col min="2047" max="2299" width="9" style="4"/>
    <col min="2300" max="2300" width="45.375" style="4" customWidth="1"/>
    <col min="2301" max="2301" width="14.625" style="4" customWidth="1"/>
    <col min="2302" max="2302" width="12.625" style="4" customWidth="1"/>
    <col min="2303" max="2555" width="9" style="4"/>
    <col min="2556" max="2556" width="45.375" style="4" customWidth="1"/>
    <col min="2557" max="2557" width="14.625" style="4" customWidth="1"/>
    <col min="2558" max="2558" width="12.625" style="4" customWidth="1"/>
    <col min="2559" max="2811" width="9" style="4"/>
    <col min="2812" max="2812" width="45.375" style="4" customWidth="1"/>
    <col min="2813" max="2813" width="14.625" style="4" customWidth="1"/>
    <col min="2814" max="2814" width="12.625" style="4" customWidth="1"/>
    <col min="2815" max="3067" width="9" style="4"/>
    <col min="3068" max="3068" width="45.375" style="4" customWidth="1"/>
    <col min="3069" max="3069" width="14.625" style="4" customWidth="1"/>
    <col min="3070" max="3070" width="12.625" style="4" customWidth="1"/>
    <col min="3071" max="3323" width="9" style="4"/>
    <col min="3324" max="3324" width="45.375" style="4" customWidth="1"/>
    <col min="3325" max="3325" width="14.625" style="4" customWidth="1"/>
    <col min="3326" max="3326" width="12.625" style="4" customWidth="1"/>
    <col min="3327" max="3579" width="9" style="4"/>
    <col min="3580" max="3580" width="45.375" style="4" customWidth="1"/>
    <col min="3581" max="3581" width="14.625" style="4" customWidth="1"/>
    <col min="3582" max="3582" width="12.625" style="4" customWidth="1"/>
    <col min="3583" max="3835" width="9" style="4"/>
    <col min="3836" max="3836" width="45.375" style="4" customWidth="1"/>
    <col min="3837" max="3837" width="14.625" style="4" customWidth="1"/>
    <col min="3838" max="3838" width="12.625" style="4" customWidth="1"/>
    <col min="3839" max="4091" width="9" style="4"/>
    <col min="4092" max="4092" width="45.375" style="4" customWidth="1"/>
    <col min="4093" max="4093" width="14.625" style="4" customWidth="1"/>
    <col min="4094" max="4094" width="12.625" style="4" customWidth="1"/>
    <col min="4095" max="4347" width="9" style="4"/>
    <col min="4348" max="4348" width="45.375" style="4" customWidth="1"/>
    <col min="4349" max="4349" width="14.625" style="4" customWidth="1"/>
    <col min="4350" max="4350" width="12.625" style="4" customWidth="1"/>
    <col min="4351" max="4603" width="9" style="4"/>
    <col min="4604" max="4604" width="45.375" style="4" customWidth="1"/>
    <col min="4605" max="4605" width="14.625" style="4" customWidth="1"/>
    <col min="4606" max="4606" width="12.625" style="4" customWidth="1"/>
    <col min="4607" max="4859" width="9" style="4"/>
    <col min="4860" max="4860" width="45.375" style="4" customWidth="1"/>
    <col min="4861" max="4861" width="14.625" style="4" customWidth="1"/>
    <col min="4862" max="4862" width="12.625" style="4" customWidth="1"/>
    <col min="4863" max="5115" width="9" style="4"/>
    <col min="5116" max="5116" width="45.375" style="4" customWidth="1"/>
    <col min="5117" max="5117" width="14.625" style="4" customWidth="1"/>
    <col min="5118" max="5118" width="12.625" style="4" customWidth="1"/>
    <col min="5119" max="5371" width="9" style="4"/>
    <col min="5372" max="5372" width="45.375" style="4" customWidth="1"/>
    <col min="5373" max="5373" width="14.625" style="4" customWidth="1"/>
    <col min="5374" max="5374" width="12.625" style="4" customWidth="1"/>
    <col min="5375" max="5627" width="9" style="4"/>
    <col min="5628" max="5628" width="45.375" style="4" customWidth="1"/>
    <col min="5629" max="5629" width="14.625" style="4" customWidth="1"/>
    <col min="5630" max="5630" width="12.625" style="4" customWidth="1"/>
    <col min="5631" max="5883" width="9" style="4"/>
    <col min="5884" max="5884" width="45.375" style="4" customWidth="1"/>
    <col min="5885" max="5885" width="14.625" style="4" customWidth="1"/>
    <col min="5886" max="5886" width="12.625" style="4" customWidth="1"/>
    <col min="5887" max="6139" width="9" style="4"/>
    <col min="6140" max="6140" width="45.375" style="4" customWidth="1"/>
    <col min="6141" max="6141" width="14.625" style="4" customWidth="1"/>
    <col min="6142" max="6142" width="12.625" style="4" customWidth="1"/>
    <col min="6143" max="6395" width="9" style="4"/>
    <col min="6396" max="6396" width="45.375" style="4" customWidth="1"/>
    <col min="6397" max="6397" width="14.625" style="4" customWidth="1"/>
    <col min="6398" max="6398" width="12.625" style="4" customWidth="1"/>
    <col min="6399" max="6651" width="9" style="4"/>
    <col min="6652" max="6652" width="45.375" style="4" customWidth="1"/>
    <col min="6653" max="6653" width="14.625" style="4" customWidth="1"/>
    <col min="6654" max="6654" width="12.625" style="4" customWidth="1"/>
    <col min="6655" max="6907" width="9" style="4"/>
    <col min="6908" max="6908" width="45.375" style="4" customWidth="1"/>
    <col min="6909" max="6909" width="14.625" style="4" customWidth="1"/>
    <col min="6910" max="6910" width="12.625" style="4" customWidth="1"/>
    <col min="6911" max="7163" width="9" style="4"/>
    <col min="7164" max="7164" width="45.375" style="4" customWidth="1"/>
    <col min="7165" max="7165" width="14.625" style="4" customWidth="1"/>
    <col min="7166" max="7166" width="12.625" style="4" customWidth="1"/>
    <col min="7167" max="7419" width="9" style="4"/>
    <col min="7420" max="7420" width="45.375" style="4" customWidth="1"/>
    <col min="7421" max="7421" width="14.625" style="4" customWidth="1"/>
    <col min="7422" max="7422" width="12.625" style="4" customWidth="1"/>
    <col min="7423" max="7675" width="9" style="4"/>
    <col min="7676" max="7676" width="45.375" style="4" customWidth="1"/>
    <col min="7677" max="7677" width="14.625" style="4" customWidth="1"/>
    <col min="7678" max="7678" width="12.625" style="4" customWidth="1"/>
    <col min="7679" max="7931" width="9" style="4"/>
    <col min="7932" max="7932" width="45.375" style="4" customWidth="1"/>
    <col min="7933" max="7933" width="14.625" style="4" customWidth="1"/>
    <col min="7934" max="7934" width="12.625" style="4" customWidth="1"/>
    <col min="7935" max="8187" width="9" style="4"/>
    <col min="8188" max="8188" width="45.375" style="4" customWidth="1"/>
    <col min="8189" max="8189" width="14.625" style="4" customWidth="1"/>
    <col min="8190" max="8190" width="12.625" style="4" customWidth="1"/>
    <col min="8191" max="8443" width="9" style="4"/>
    <col min="8444" max="8444" width="45.375" style="4" customWidth="1"/>
    <col min="8445" max="8445" width="14.625" style="4" customWidth="1"/>
    <col min="8446" max="8446" width="12.625" style="4" customWidth="1"/>
    <col min="8447" max="8699" width="9" style="4"/>
    <col min="8700" max="8700" width="45.375" style="4" customWidth="1"/>
    <col min="8701" max="8701" width="14.625" style="4" customWidth="1"/>
    <col min="8702" max="8702" width="12.625" style="4" customWidth="1"/>
    <col min="8703" max="8955" width="9" style="4"/>
    <col min="8956" max="8956" width="45.375" style="4" customWidth="1"/>
    <col min="8957" max="8957" width="14.625" style="4" customWidth="1"/>
    <col min="8958" max="8958" width="12.625" style="4" customWidth="1"/>
    <col min="8959" max="9211" width="9" style="4"/>
    <col min="9212" max="9212" width="45.375" style="4" customWidth="1"/>
    <col min="9213" max="9213" width="14.625" style="4" customWidth="1"/>
    <col min="9214" max="9214" width="12.625" style="4" customWidth="1"/>
    <col min="9215" max="9467" width="9" style="4"/>
    <col min="9468" max="9468" width="45.375" style="4" customWidth="1"/>
    <col min="9469" max="9469" width="14.625" style="4" customWidth="1"/>
    <col min="9470" max="9470" width="12.625" style="4" customWidth="1"/>
    <col min="9471" max="9723" width="9" style="4"/>
    <col min="9724" max="9724" width="45.375" style="4" customWidth="1"/>
    <col min="9725" max="9725" width="14.625" style="4" customWidth="1"/>
    <col min="9726" max="9726" width="12.625" style="4" customWidth="1"/>
    <col min="9727" max="9979" width="9" style="4"/>
    <col min="9980" max="9980" width="45.375" style="4" customWidth="1"/>
    <col min="9981" max="9981" width="14.625" style="4" customWidth="1"/>
    <col min="9982" max="9982" width="12.625" style="4" customWidth="1"/>
    <col min="9983" max="10235" width="9" style="4"/>
    <col min="10236" max="10236" width="45.375" style="4" customWidth="1"/>
    <col min="10237" max="10237" width="14.625" style="4" customWidth="1"/>
    <col min="10238" max="10238" width="12.625" style="4" customWidth="1"/>
    <col min="10239" max="10491" width="9" style="4"/>
    <col min="10492" max="10492" width="45.375" style="4" customWidth="1"/>
    <col min="10493" max="10493" width="14.625" style="4" customWidth="1"/>
    <col min="10494" max="10494" width="12.625" style="4" customWidth="1"/>
    <col min="10495" max="10747" width="9" style="4"/>
    <col min="10748" max="10748" width="45.375" style="4" customWidth="1"/>
    <col min="10749" max="10749" width="14.625" style="4" customWidth="1"/>
    <col min="10750" max="10750" width="12.625" style="4" customWidth="1"/>
    <col min="10751" max="11003" width="9" style="4"/>
    <col min="11004" max="11004" width="45.375" style="4" customWidth="1"/>
    <col min="11005" max="11005" width="14.625" style="4" customWidth="1"/>
    <col min="11006" max="11006" width="12.625" style="4" customWidth="1"/>
    <col min="11007" max="11259" width="9" style="4"/>
    <col min="11260" max="11260" width="45.375" style="4" customWidth="1"/>
    <col min="11261" max="11261" width="14.625" style="4" customWidth="1"/>
    <col min="11262" max="11262" width="12.625" style="4" customWidth="1"/>
    <col min="11263" max="11515" width="9" style="4"/>
    <col min="11516" max="11516" width="45.375" style="4" customWidth="1"/>
    <col min="11517" max="11517" width="14.625" style="4" customWidth="1"/>
    <col min="11518" max="11518" width="12.625" style="4" customWidth="1"/>
    <col min="11519" max="11771" width="9" style="4"/>
    <col min="11772" max="11772" width="45.375" style="4" customWidth="1"/>
    <col min="11773" max="11773" width="14.625" style="4" customWidth="1"/>
    <col min="11774" max="11774" width="12.625" style="4" customWidth="1"/>
    <col min="11775" max="12027" width="9" style="4"/>
    <col min="12028" max="12028" width="45.375" style="4" customWidth="1"/>
    <col min="12029" max="12029" width="14.625" style="4" customWidth="1"/>
    <col min="12030" max="12030" width="12.625" style="4" customWidth="1"/>
    <col min="12031" max="12283" width="9" style="4"/>
    <col min="12284" max="12284" width="45.375" style="4" customWidth="1"/>
    <col min="12285" max="12285" width="14.625" style="4" customWidth="1"/>
    <col min="12286" max="12286" width="12.625" style="4" customWidth="1"/>
    <col min="12287" max="12539" width="9" style="4"/>
    <col min="12540" max="12540" width="45.375" style="4" customWidth="1"/>
    <col min="12541" max="12541" width="14.625" style="4" customWidth="1"/>
    <col min="12542" max="12542" width="12.625" style="4" customWidth="1"/>
    <col min="12543" max="12795" width="9" style="4"/>
    <col min="12796" max="12796" width="45.375" style="4" customWidth="1"/>
    <col min="12797" max="12797" width="14.625" style="4" customWidth="1"/>
    <col min="12798" max="12798" width="12.625" style="4" customWidth="1"/>
    <col min="12799" max="13051" width="9" style="4"/>
    <col min="13052" max="13052" width="45.375" style="4" customWidth="1"/>
    <col min="13053" max="13053" width="14.625" style="4" customWidth="1"/>
    <col min="13054" max="13054" width="12.625" style="4" customWidth="1"/>
    <col min="13055" max="13307" width="9" style="4"/>
    <col min="13308" max="13308" width="45.375" style="4" customWidth="1"/>
    <col min="13309" max="13309" width="14.625" style="4" customWidth="1"/>
    <col min="13310" max="13310" width="12.625" style="4" customWidth="1"/>
    <col min="13311" max="13563" width="9" style="4"/>
    <col min="13564" max="13564" width="45.375" style="4" customWidth="1"/>
    <col min="13565" max="13565" width="14.625" style="4" customWidth="1"/>
    <col min="13566" max="13566" width="12.625" style="4" customWidth="1"/>
    <col min="13567" max="13819" width="9" style="4"/>
    <col min="13820" max="13820" width="45.375" style="4" customWidth="1"/>
    <col min="13821" max="13821" width="14.625" style="4" customWidth="1"/>
    <col min="13822" max="13822" width="12.625" style="4" customWidth="1"/>
    <col min="13823" max="14075" width="9" style="4"/>
    <col min="14076" max="14076" width="45.375" style="4" customWidth="1"/>
    <col min="14077" max="14077" width="14.625" style="4" customWidth="1"/>
    <col min="14078" max="14078" width="12.625" style="4" customWidth="1"/>
    <col min="14079" max="14331" width="9" style="4"/>
    <col min="14332" max="14332" width="45.375" style="4" customWidth="1"/>
    <col min="14333" max="14333" width="14.625" style="4" customWidth="1"/>
    <col min="14334" max="14334" width="12.625" style="4" customWidth="1"/>
    <col min="14335" max="14587" width="9" style="4"/>
    <col min="14588" max="14588" width="45.375" style="4" customWidth="1"/>
    <col min="14589" max="14589" width="14.625" style="4" customWidth="1"/>
    <col min="14590" max="14590" width="12.625" style="4" customWidth="1"/>
    <col min="14591" max="14843" width="9" style="4"/>
    <col min="14844" max="14844" width="45.375" style="4" customWidth="1"/>
    <col min="14845" max="14845" width="14.625" style="4" customWidth="1"/>
    <col min="14846" max="14846" width="12.625" style="4" customWidth="1"/>
    <col min="14847" max="15099" width="9" style="4"/>
    <col min="15100" max="15100" width="45.375" style="4" customWidth="1"/>
    <col min="15101" max="15101" width="14.625" style="4" customWidth="1"/>
    <col min="15102" max="15102" width="12.625" style="4" customWidth="1"/>
    <col min="15103" max="15355" width="9" style="4"/>
    <col min="15356" max="15356" width="45.375" style="4" customWidth="1"/>
    <col min="15357" max="15357" width="14.625" style="4" customWidth="1"/>
    <col min="15358" max="15358" width="12.625" style="4" customWidth="1"/>
    <col min="15359" max="15611" width="9" style="4"/>
    <col min="15612" max="15612" width="45.375" style="4" customWidth="1"/>
    <col min="15613" max="15613" width="14.625" style="4" customWidth="1"/>
    <col min="15614" max="15614" width="12.625" style="4" customWidth="1"/>
    <col min="15615" max="15867" width="9" style="4"/>
    <col min="15868" max="15868" width="45.375" style="4" customWidth="1"/>
    <col min="15869" max="15869" width="14.625" style="4" customWidth="1"/>
    <col min="15870" max="15870" width="12.625" style="4" customWidth="1"/>
    <col min="15871" max="16123" width="9" style="4"/>
    <col min="16124" max="16124" width="45.375" style="4" customWidth="1"/>
    <col min="16125" max="16125" width="14.625" style="4" customWidth="1"/>
    <col min="16126" max="16126" width="12.625" style="4" customWidth="1"/>
    <col min="16127" max="16384" width="9" style="4"/>
  </cols>
  <sheetData>
    <row r="1" spans="1:6" ht="15.75">
      <c r="A1" s="1" t="s">
        <v>28</v>
      </c>
      <c r="B1" s="2"/>
      <c r="C1" s="3"/>
      <c r="D1" s="3"/>
    </row>
    <row r="2" spans="1:6" ht="14.25">
      <c r="A2" s="3" t="s">
        <v>0</v>
      </c>
      <c r="B2" s="2" t="s">
        <v>1</v>
      </c>
      <c r="C2" s="3"/>
      <c r="D2" s="3"/>
      <c r="E2" s="5"/>
    </row>
    <row r="3" spans="1:6" ht="14.25">
      <c r="A3" s="3" t="s">
        <v>2</v>
      </c>
      <c r="B3" s="6">
        <v>43767</v>
      </c>
      <c r="C3" s="3"/>
      <c r="D3" s="3"/>
    </row>
    <row r="4" spans="1:6" ht="14.25">
      <c r="A4" s="3"/>
      <c r="B4" s="3"/>
      <c r="C4" s="3"/>
      <c r="D4" s="3"/>
    </row>
    <row r="5" spans="1:6" ht="14.25">
      <c r="A5" s="7" t="s">
        <v>3</v>
      </c>
      <c r="B5" s="8" t="s">
        <v>4</v>
      </c>
      <c r="C5" s="9" t="s">
        <v>5</v>
      </c>
      <c r="D5" s="9"/>
    </row>
    <row r="6" spans="1:6" ht="14.25">
      <c r="A6" s="7"/>
      <c r="B6" s="8"/>
      <c r="C6" s="9"/>
      <c r="D6" s="9"/>
    </row>
    <row r="7" spans="1:6" ht="14.25">
      <c r="A7" s="7" t="s">
        <v>6</v>
      </c>
      <c r="B7" s="8" t="s">
        <v>7</v>
      </c>
      <c r="C7" s="11">
        <v>4</v>
      </c>
      <c r="D7" s="12">
        <f t="shared" ref="D7:D15" si="0">C7/100</f>
        <v>0.04</v>
      </c>
    </row>
    <row r="8" spans="1:6" ht="14.25">
      <c r="A8" s="13" t="s">
        <v>8</v>
      </c>
      <c r="B8" s="14" t="s">
        <v>9</v>
      </c>
      <c r="C8" s="15">
        <v>0.8</v>
      </c>
      <c r="D8" s="16">
        <f t="shared" si="0"/>
        <v>8.0000000000000002E-3</v>
      </c>
    </row>
    <row r="9" spans="1:6" ht="14.25">
      <c r="A9" s="13" t="s">
        <v>10</v>
      </c>
      <c r="B9" s="14" t="s">
        <v>11</v>
      </c>
      <c r="C9" s="15">
        <v>0.97</v>
      </c>
      <c r="D9" s="16">
        <f t="shared" si="0"/>
        <v>9.7000000000000003E-3</v>
      </c>
      <c r="E9" s="10"/>
    </row>
    <row r="10" spans="1:6" ht="14.25">
      <c r="A10" s="7" t="s">
        <v>12</v>
      </c>
      <c r="B10" s="8" t="s">
        <v>13</v>
      </c>
      <c r="C10" s="11">
        <v>0.59</v>
      </c>
      <c r="D10" s="12">
        <f t="shared" si="0"/>
        <v>5.8999999999999999E-3</v>
      </c>
      <c r="E10" s="10"/>
      <c r="F10" s="17"/>
    </row>
    <row r="11" spans="1:6" ht="14.25">
      <c r="A11" s="7" t="s">
        <v>14</v>
      </c>
      <c r="B11" s="8" t="s">
        <v>15</v>
      </c>
      <c r="C11" s="11">
        <v>7.4</v>
      </c>
      <c r="D11" s="12">
        <f t="shared" si="0"/>
        <v>7.400000000000001E-2</v>
      </c>
      <c r="E11" s="10"/>
      <c r="F11" s="17"/>
    </row>
    <row r="12" spans="1:6" ht="14.25">
      <c r="A12" s="18"/>
      <c r="B12" s="19" t="s">
        <v>16</v>
      </c>
      <c r="C12" s="20">
        <v>0.65</v>
      </c>
      <c r="D12" s="21">
        <f t="shared" si="0"/>
        <v>6.5000000000000006E-3</v>
      </c>
      <c r="E12" s="10"/>
      <c r="F12" s="17"/>
    </row>
    <row r="13" spans="1:6" ht="14.25">
      <c r="A13" s="18"/>
      <c r="B13" s="19" t="s">
        <v>17</v>
      </c>
      <c r="C13" s="22">
        <v>1.2</v>
      </c>
      <c r="D13" s="21">
        <f t="shared" si="0"/>
        <v>1.2E-2</v>
      </c>
      <c r="E13" s="10"/>
    </row>
    <row r="14" spans="1:6" ht="14.25">
      <c r="A14" s="18"/>
      <c r="B14" s="19" t="s">
        <v>18</v>
      </c>
      <c r="C14" s="22">
        <v>3</v>
      </c>
      <c r="D14" s="21">
        <f t="shared" si="0"/>
        <v>0.03</v>
      </c>
      <c r="E14" s="10"/>
    </row>
    <row r="15" spans="1:6" ht="14.25">
      <c r="A15" s="18"/>
      <c r="B15" s="19" t="s">
        <v>19</v>
      </c>
      <c r="C15" s="22">
        <v>4.5</v>
      </c>
      <c r="D15" s="21">
        <f t="shared" si="0"/>
        <v>4.4999999999999998E-2</v>
      </c>
      <c r="E15" s="10"/>
    </row>
    <row r="16" spans="1:6" ht="14.25">
      <c r="A16" s="7" t="s">
        <v>20</v>
      </c>
      <c r="B16" s="8" t="s">
        <v>21</v>
      </c>
      <c r="C16" s="9">
        <f>SUM(C12:C15)</f>
        <v>9.35</v>
      </c>
      <c r="D16" s="12">
        <f>SUM(D12:D15)</f>
        <v>9.35E-2</v>
      </c>
      <c r="E16" s="10"/>
    </row>
    <row r="17" spans="1:5" ht="14.25">
      <c r="A17" s="3" t="s">
        <v>22</v>
      </c>
      <c r="B17" s="3"/>
      <c r="C17" s="3"/>
      <c r="D17" s="3"/>
      <c r="E17" s="10"/>
    </row>
    <row r="18" spans="1:5" ht="14.25">
      <c r="A18" s="23" t="s">
        <v>23</v>
      </c>
      <c r="B18" s="24" t="s">
        <v>24</v>
      </c>
      <c r="C18" s="23">
        <v>-1</v>
      </c>
      <c r="D18" s="23"/>
      <c r="E18" s="10"/>
    </row>
    <row r="19" spans="1:5" ht="14.25">
      <c r="A19" s="3"/>
      <c r="B19" s="23" t="s">
        <v>25</v>
      </c>
      <c r="C19" s="3"/>
      <c r="D19" s="3"/>
      <c r="E19" s="10"/>
    </row>
    <row r="20" spans="1:5" ht="14.25">
      <c r="A20" s="3"/>
      <c r="B20" s="23"/>
      <c r="C20" s="3"/>
      <c r="D20" s="3"/>
      <c r="E20" s="10"/>
    </row>
    <row r="21" spans="1:5" ht="14.25">
      <c r="A21" s="23" t="s">
        <v>26</v>
      </c>
      <c r="B21" s="25">
        <f>((1+(D7+D8+D9))*(1+D10)*(1+D11))/(1-D16)</f>
        <v>1.2605317394594597</v>
      </c>
      <c r="C21" s="26"/>
      <c r="D21" s="23"/>
      <c r="E21" s="10"/>
    </row>
    <row r="22" spans="1:5" ht="14.25">
      <c r="A22" s="23"/>
      <c r="B22" s="27"/>
      <c r="C22" s="26"/>
      <c r="D22" s="23"/>
      <c r="E22" s="10"/>
    </row>
    <row r="23" spans="1:5">
      <c r="A23" s="2" t="s">
        <v>27</v>
      </c>
      <c r="E23" s="10"/>
    </row>
    <row r="24" spans="1:5">
      <c r="A24" s="2"/>
      <c r="E24" s="10"/>
    </row>
    <row r="25" spans="1:5">
      <c r="E25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CAPÃO DA CANOA</vt:lpstr>
      <vt:lpstr>'CAPÃO DA CANOA'!Area_de_impressao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MP</cp:lastModifiedBy>
  <dcterms:created xsi:type="dcterms:W3CDTF">2019-10-29T16:50:29Z</dcterms:created>
  <dcterms:modified xsi:type="dcterms:W3CDTF">2019-11-25T20:30:49Z</dcterms:modified>
</cp:coreProperties>
</file>