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61" i="1"/>
  <c r="E24"/>
  <c r="E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E180" l="1"/>
  <c r="E132"/>
</calcChain>
</file>

<file path=xl/sharedStrings.xml><?xml version="1.0" encoding="utf-8"?>
<sst xmlns="http://schemas.openxmlformats.org/spreadsheetml/2006/main" count="537" uniqueCount="383">
  <si>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</si>
  <si>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</si>
  <si>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</si>
  <si>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</si>
  <si>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</si>
  <si>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</si>
  <si>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</si>
  <si>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</si>
  <si>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</si>
  <si>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</si>
  <si>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Total</t>
  </si>
  <si>
    <t>APROVAÇÃO DE CONTAS (d): SIM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</si>
  <si>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</si>
  <si>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</si>
  <si>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</si>
  <si>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</si>
  <si>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</si>
  <si>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</si>
  <si>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</si>
  <si>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</si>
  <si>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92.319.854/0001-53</t>
  </si>
  <si>
    <t>valor de INSS retido</t>
  </si>
  <si>
    <t>12.799.670/0001-07</t>
  </si>
  <si>
    <t>021.332.480-64</t>
  </si>
  <si>
    <t>Prefeitura Municipal de Porto Alegre</t>
  </si>
  <si>
    <t>92.963.560/0001-60</t>
  </si>
  <si>
    <t>CREA/RS</t>
  </si>
  <si>
    <t>92.695.790/0001-95</t>
  </si>
  <si>
    <t>011.139.020-60</t>
  </si>
  <si>
    <t>017.836.360-09</t>
  </si>
  <si>
    <t>CPF:  336.717.100-04</t>
  </si>
  <si>
    <t>PERÍODO DE APLICAÇÃO :                       16/09/2020  a 15/10/2020</t>
  </si>
  <si>
    <t>LUIZ JUAREZ NOGUEIRA DE AZEVEDO</t>
  </si>
  <si>
    <t>003.895.280-72</t>
  </si>
  <si>
    <t>EMOLUMENTOS DE REGISTRO OBRA PJ PASSO FUNDO</t>
  </si>
  <si>
    <t>SILVEIRA &amp; SOUZA SERVIÇOS DE LIMPEZA</t>
  </si>
  <si>
    <t>21.941.237/0001-47</t>
  </si>
  <si>
    <t>LIMPEZA RESERVATÓRIOS PJ RIO GRANDE</t>
  </si>
  <si>
    <t>VALDERES LUNELLI</t>
  </si>
  <si>
    <t>18.345.010/0001-24</t>
  </si>
  <si>
    <t>INSTALAÇÃO PURIFICADOR E CONSERTO PORTÃO PJ LAGOA VERMELHA</t>
  </si>
  <si>
    <t>SIDINEI SANTOS DA SILVA</t>
  </si>
  <si>
    <t>28.124.510/0001-90</t>
  </si>
  <si>
    <t>TROCA SPLIT PJ SÃO LEOPOLDO</t>
  </si>
  <si>
    <t>PLENOBRÁS</t>
  </si>
  <si>
    <t>72.313.828/0001-00</t>
  </si>
  <si>
    <t>ELETRODUTO PARA USO SEDE ANDRADE NEVES</t>
  </si>
  <si>
    <t>COLOR CAR COM DE TINTAS</t>
  </si>
  <si>
    <t>08.056.133/0001-91</t>
  </si>
  <si>
    <t>COMPRA DE TINTAS E MATERIAIS UNIDADE PATRIMÔNIO</t>
  </si>
  <si>
    <t>ELETRICA DELFIN</t>
  </si>
  <si>
    <t>91.210.153/0001-19</t>
  </si>
  <si>
    <t>COMPRA DE LUMINÁRIAS PARA PJ CHARQUEADAS</t>
  </si>
  <si>
    <t>JOSIAS DARBI ALVES LOPES ME</t>
  </si>
  <si>
    <t>94.290.327/0001-99</t>
  </si>
  <si>
    <t>VIDRO PJ GUAÍBA</t>
  </si>
  <si>
    <t>DORVÍDIO LUCAS ANTUNES</t>
  </si>
  <si>
    <t>374.102.610-72</t>
  </si>
  <si>
    <t>LIMPEZA CALHAS PJ IGREJINHA</t>
  </si>
  <si>
    <t>INSS RETIDO</t>
  </si>
  <si>
    <t>PODA ÁRVORES PJ IGREJINHA</t>
  </si>
  <si>
    <t>JUNIOR DA COSTA OLIVEIRA</t>
  </si>
  <si>
    <t>LIMPEZA CALHAS PJ QUARAÍ</t>
  </si>
  <si>
    <t>80 ROLOS FITA ISOLANTE PARA SERVIÇOS UNIDADE MANUTENÇÃO</t>
  </si>
  <si>
    <t>CIMAFER</t>
  </si>
  <si>
    <t>88.297.544/0001-08</t>
  </si>
  <si>
    <t>AREIA, BRITA E CIMENTO PARA CONSERTO CALÇADA UNIDADE PATRIMÔNIO</t>
  </si>
  <si>
    <t>92.965.790/0001-95</t>
  </si>
  <si>
    <t>ART 10952249 ORÇAMENTO PJ SANTA MARIA</t>
  </si>
  <si>
    <t>LEROY MERLIN</t>
  </si>
  <si>
    <t>01.436.784/0020-60</t>
  </si>
  <si>
    <t>2 BALDES MANTA LIQUIDA E 5 ROLOS FITA AUTOADESIVA USO PJ NOVO HAMBURGO</t>
  </si>
  <si>
    <t>TURMINA E WAGNER</t>
  </si>
  <si>
    <t>02.519.370/0001-65</t>
  </si>
  <si>
    <t>THINNER PARA USO PELA UNIDADE DE PATRIMÔNIO</t>
  </si>
  <si>
    <t>WILHERME DE CAMPOS CABREIRA</t>
  </si>
  <si>
    <t>24.767.629/0001-20</t>
  </si>
  <si>
    <t>BATERIA PARA ALARME PJ BAGÉ</t>
  </si>
  <si>
    <t>ARCO PRE MOLDADOS</t>
  </si>
  <si>
    <t>12.019.978/0002-65</t>
  </si>
  <si>
    <t>TAMPA DE CONCRETO E MEIO FIO PARA CALÇADA UNIDADE PATRIMÔNIO</t>
  </si>
  <si>
    <t>CENTRO ELÉTRICO HIDRÁULICO TOSCAN</t>
  </si>
  <si>
    <t>26.137.144/0001-88</t>
  </si>
  <si>
    <t>CONSERTO VAZAMENTOS PJ FLORES DA CUNHA</t>
  </si>
  <si>
    <t>ALEXSON JARDEL DE OLIVEIRA</t>
  </si>
  <si>
    <t>21.708.122/0001-07</t>
  </si>
  <si>
    <t>CONFECÇÃO TAMPA ESGOTO PLUVIAL PJ SANTANA EM FERRO</t>
  </si>
  <si>
    <t>CONSERTO PORTÃO PEDESTRE PJ TRISTEZA</t>
  </si>
  <si>
    <t>CASA DAS CHAVES RAMOS &amp; MACHADO</t>
  </si>
  <si>
    <t>36.756.813/0001-53</t>
  </si>
  <si>
    <t>TROCA MAÇANETA PJ TAQUARI</t>
  </si>
  <si>
    <t>COMERCIAL DE GESSO PARIS LTDA</t>
  </si>
  <si>
    <t>06.051.045/0001-71</t>
  </si>
  <si>
    <t>SERVÇOS EM GESSO NA SEDE AURELIANO</t>
  </si>
  <si>
    <t>MARCEL DIAS SOUZA</t>
  </si>
  <si>
    <t>SERVIÇOS HIDRÁULICA PJ CAPÃO DA CANOA</t>
  </si>
  <si>
    <t>PODA ÁRVORES PJ DOIS IRMÃOS</t>
  </si>
  <si>
    <t>SERVIÇO HIDRÁULICA PJ QUARAÍ</t>
  </si>
  <si>
    <t>MARCOS KARSBURG JAEGER</t>
  </si>
  <si>
    <t>016.204.160-85</t>
  </si>
  <si>
    <t>LIMPEZA CALHAS PJ TUCUNDUVA</t>
  </si>
  <si>
    <t>ANTONIO CARLOS DA SILVA</t>
  </si>
  <si>
    <t>319.806.190-34</t>
  </si>
  <si>
    <t>TROCA LÂMPADAS PJ TORRES</t>
  </si>
  <si>
    <t>ELIO FAUSTO DA ROSA</t>
  </si>
  <si>
    <t>14.342.742/0001-00</t>
  </si>
  <si>
    <t>SERVIÇO HIDRÁULICA PJ SANTO ÂNGELO</t>
  </si>
  <si>
    <t>PAULO CESAR LISCANO</t>
  </si>
  <si>
    <t>21.867.681/0001-60</t>
  </si>
  <si>
    <t>SERVIÇOS CHAVEIRO PJ SÃO LUIZ GONZAGA</t>
  </si>
  <si>
    <t>DIONES OSCAR DOS SANTOS RODRIGUES</t>
  </si>
  <si>
    <t>12.808.789/0001-90</t>
  </si>
  <si>
    <t>SERVIÇOS ELÉTRICA PJ IJUÍ</t>
  </si>
  <si>
    <t>MARLON EZEQUIEL BITTENCOURT</t>
  </si>
  <si>
    <t>16.099.662/0001-09</t>
  </si>
  <si>
    <t>CONSERTO DOIS PORTÕES PJ NOVO HAMBURGO</t>
  </si>
  <si>
    <t>INDÚSTRIA DIETTRICH</t>
  </si>
  <si>
    <t>09.326.894/0001-89</t>
  </si>
  <si>
    <t>MÃO DE OBRA CONSERTO PORTÕES PJ TRIUNFO</t>
  </si>
  <si>
    <t>MATERIAL CONSERTO PORTÕES PJ TRIUNFO</t>
  </si>
  <si>
    <t>HORÁCIO DOS SANTOS NETO</t>
  </si>
  <si>
    <t>06.291.312/0001-88</t>
  </si>
  <si>
    <t>CONSERTO BOMBA DÁGUA PJ RIO GRANDE</t>
  </si>
  <si>
    <t>MARCIO ELAUTERIO DE FREITAS</t>
  </si>
  <si>
    <t>33.901.555/0001-63</t>
  </si>
  <si>
    <t>CONSERTO SPLIT PJ LAJEADO</t>
  </si>
  <si>
    <t>LUIZ ALBERTO RODRIGUES</t>
  </si>
  <si>
    <t>30.982.119/0001-78</t>
  </si>
  <si>
    <t>CONSERTO PORTÃO PJ CATUÍPE</t>
  </si>
  <si>
    <t>MOVITEC COMANDOS ELETRÔNICOS</t>
  </si>
  <si>
    <t>01.731.832/0001-40</t>
  </si>
  <si>
    <t>CONTROLES PJ SANTO ÂNGELO</t>
  </si>
  <si>
    <t>EDERSON DE CASTRO TRINDADE</t>
  </si>
  <si>
    <t>984.710.230-91</t>
  </si>
  <si>
    <t>INSTALAÇÃO QUADOR PJ ALEGRETE</t>
  </si>
  <si>
    <t>CARLOS HENRIQUE COUTO DA SILVEIRA</t>
  </si>
  <si>
    <t>788.850.3350-00</t>
  </si>
  <si>
    <t xml:space="preserve">SERVIÇOS HIDRÁULICA PJ RIO GRANDE </t>
  </si>
  <si>
    <t>SERGIO RIBEIRO SALGADO FILHO</t>
  </si>
  <si>
    <t>28.380.645/0001-16</t>
  </si>
  <si>
    <t>REMOÇÃO AR CONDICIONADO PJ IJUÍ</t>
  </si>
  <si>
    <t>QUALIFRIO COM E SERV LTDA</t>
  </si>
  <si>
    <t>20.606.426/0001-09</t>
  </si>
  <si>
    <t>CONSERTO AR CONDICIONADO PJ GIRUÁ</t>
  </si>
  <si>
    <t>ESQUINA DA CONSTRUÇÃO</t>
  </si>
  <si>
    <t>MATERIAL HIDRÁULICO PARA SERVIÇO SEDE AURELIANO</t>
  </si>
  <si>
    <t>LUIZ CLAUDIR BORBA DA LUZ</t>
  </si>
  <si>
    <t>87.788.428/0001-29</t>
  </si>
  <si>
    <t>CONTROLES PORTÃO PJ TENENTE PORTELA</t>
  </si>
  <si>
    <t>FAMP CONTROLES ELETRÔNICOS</t>
  </si>
  <si>
    <t>08.377.076/0001-42</t>
  </si>
  <si>
    <t>PLACA MOVIMENTADOR PORTÃO PJ SANTO ANTÔNIO PATRULHA</t>
  </si>
  <si>
    <t>PREVEDELLO GARBIN E CIA LTDA</t>
  </si>
  <si>
    <t>10.310.008/0001-08</t>
  </si>
  <si>
    <t>PU E ESPÁTULA PARA SERVIÇO TELHADO PJ SÃO FRANCISCO DE PAULA</t>
  </si>
  <si>
    <t>JOSE MARCELINO STURMER</t>
  </si>
  <si>
    <t>14.925.012/0001-31</t>
  </si>
  <si>
    <t>SERVIÇO ELÉTRICA PJ FELIZ</t>
  </si>
  <si>
    <t>CONSERTO PORTÃO SEDE AURELIANO</t>
  </si>
  <si>
    <t>PAULO JOÃO PEREIRA</t>
  </si>
  <si>
    <t>TROCA LÂMPADAS PJ CANDELÁRIA</t>
  </si>
  <si>
    <t>NEI PAULO DA SILVEIRA</t>
  </si>
  <si>
    <t>11.939.864/0001-90</t>
  </si>
  <si>
    <t>SERVIÇO HIDRÁULICO PJ CAMPO BOM</t>
  </si>
  <si>
    <t>ANDERSON SOUTO CARDOSO</t>
  </si>
  <si>
    <t>33.211.003/0001-23</t>
  </si>
  <si>
    <t>SERVIÇO SOLDA PJ RIO GRANDE</t>
  </si>
  <si>
    <t>MATERIAL PARA SERVIÇO PJ RIO GRANDE</t>
  </si>
  <si>
    <t>MANTA LIQUIDA PARA IMPERMEABILIZAÇÃO SEDE ANDRADE NEVES</t>
  </si>
  <si>
    <t>FERRAGEM CENTRAL</t>
  </si>
  <si>
    <t>11.369.719/0002-00</t>
  </si>
  <si>
    <t>CADEADOS PARA PJ CANOAS</t>
  </si>
  <si>
    <t>ELETRÔNICA SINTEL</t>
  </si>
  <si>
    <t>93.800.738/0001-14</t>
  </si>
  <si>
    <t>PLUG PARA ALARME PJ BENTO GONÇALVES</t>
  </si>
  <si>
    <t>LOVATO COMERCIO DE CHAVES</t>
  </si>
  <si>
    <t>05.304.572/0001-88</t>
  </si>
  <si>
    <t>FECHADURA PJ BENTO GONÇALVES</t>
  </si>
  <si>
    <t>LÃMPADAS PJ FELIZ</t>
  </si>
  <si>
    <t>BLUE AR COM E SER</t>
  </si>
  <si>
    <t>11.515.436/0001-30</t>
  </si>
  <si>
    <t>PLACA DISPLAY SPLIT PJ SANTA BÁRBARA</t>
  </si>
  <si>
    <t>FRIGELAR</t>
  </si>
  <si>
    <t>92.660.406/0001-19</t>
  </si>
  <si>
    <t>DEFLETORES PARA SPLITS ANDRADE NEVES (4)</t>
  </si>
  <si>
    <t>ALANO MEGGIOLARO</t>
  </si>
  <si>
    <t>013.651.540-17</t>
  </si>
  <si>
    <t>SERVIÇOS ELÉTRICA PJ CRUZ ALTA</t>
  </si>
  <si>
    <t>OCLIDE DE SOUZA</t>
  </si>
  <si>
    <t>812.007.229-49</t>
  </si>
  <si>
    <t>LIMPEZA CALHAS PJ TENENTE PORTELA</t>
  </si>
  <si>
    <t>WILLIAM THOMAS DA SILVEIRA DA ROCHA</t>
  </si>
  <si>
    <t>11.508.341/0001-99</t>
  </si>
  <si>
    <t>CONSERTO AR CONDICIONADO PJ PASSO FUNDO</t>
  </si>
  <si>
    <t>PERÍODO DE APLICAÇÃO (c):                            28/09/2020 a 27/10/2020</t>
  </si>
  <si>
    <t>Dorvídio Lucas S. Antunes</t>
  </si>
  <si>
    <t>corte de arbustos na PJ de Cachoeirinha</t>
  </si>
  <si>
    <t>Odair José Fidler  72063777004-ME</t>
  </si>
  <si>
    <t>15601566/0001-46</t>
  </si>
  <si>
    <t>Troca da fechadura do portão daPJ de Planalto</t>
  </si>
  <si>
    <t>Limpeza de calhas da PJ de Igrejinha</t>
  </si>
  <si>
    <t>Prefeitura Municipal de Santa Rosa</t>
  </si>
  <si>
    <t>88.546.890/0001-82</t>
  </si>
  <si>
    <t>Pagamento da taxa de Bombeiros PJ de Santa Rosa</t>
  </si>
  <si>
    <t>Jaime Maurício Mezadri</t>
  </si>
  <si>
    <t>Limpeza de calhas da PJ de Santo Ângelo</t>
  </si>
  <si>
    <t>Coml de Ferragens Jantara Ltda EPP</t>
  </si>
  <si>
    <t>Aquisição de vedação para a porta da PJ de Campo Bom</t>
  </si>
  <si>
    <t>Prefeitura Municipal de Erechim</t>
  </si>
  <si>
    <t>87.613.477/0001-20</t>
  </si>
  <si>
    <t>Pagamento da taxa de Bombeiros PJ de Erechim</t>
  </si>
  <si>
    <t>Pagamento da taxa de Bombeiros da sede Administrativa Andrade Neves em Porto Alegre</t>
  </si>
  <si>
    <t>Pagamento da taxa de Bombeiros do Palácio do MP em Porto Alegre</t>
  </si>
  <si>
    <t>Pagamento da taxa de Bombeiros da sede Institucional Aureliano em Porto Alegre</t>
  </si>
  <si>
    <t>ART - Engenheira Civil Geórgia Moretti referente orçamento de obra pontual na PJ de Paobé</t>
  </si>
  <si>
    <t>Márcio Schreiner Pererira -ME</t>
  </si>
  <si>
    <t>94.583.481/0001-59</t>
  </si>
  <si>
    <t>Aquisição de 50 unidades de placas para indicação de equipamentos em manutenção para uso na Unidade de Manutenção da PGJ</t>
  </si>
  <si>
    <t>SUPRIDO (a): MARIO AIRTON GARCIA MENNA</t>
  </si>
  <si>
    <t>20964322/0001-68</t>
  </si>
  <si>
    <t>Despesa com serviço manutenção obrigatório veiculo izb5g87</t>
  </si>
  <si>
    <t>16987837/0001-06</t>
  </si>
  <si>
    <t>3 Despesa com pedagio veiculo iyr9208</t>
  </si>
  <si>
    <t>92692185/0001-60</t>
  </si>
  <si>
    <t>Despesa com lavagem veiculo isw0083</t>
  </si>
  <si>
    <t>Despesa com lavagem veiculo iyr8578</t>
  </si>
  <si>
    <t>32161500/0001-00</t>
  </si>
  <si>
    <t>3 Despesa com pedagio veiculo iyr9382</t>
  </si>
  <si>
    <t>Despesa com lavagem veiculo iyr9208</t>
  </si>
  <si>
    <t>34058252/0001-93</t>
  </si>
  <si>
    <t>Despesa com lavagem veiculo izd0i74</t>
  </si>
  <si>
    <t>Despesa com lavagem veiculo iuw6659</t>
  </si>
  <si>
    <t>Despesa com lavagem veiculo iyr9201</t>
  </si>
  <si>
    <t>Despesa com pedagio veiculo iyr9208</t>
  </si>
  <si>
    <t>2 Despesa com pedagio veiculo iyr9382</t>
  </si>
  <si>
    <t>00736437/0001-98</t>
  </si>
  <si>
    <t>Despesa com serviço manutenção obrigatório veiculo izu7e93</t>
  </si>
  <si>
    <t>07473735/0106-59</t>
  </si>
  <si>
    <t>Despesa com combustivel veiculo izv6c56</t>
  </si>
  <si>
    <t>18198912/0003-47</t>
  </si>
  <si>
    <t>Despesa com combustivel veiculo ixm6317</t>
  </si>
  <si>
    <t>37554648/0001-10</t>
  </si>
  <si>
    <t>02359939/0001-72</t>
  </si>
  <si>
    <t>Despesa com elétrica veiculo iuw7819</t>
  </si>
  <si>
    <t>17300839/0001-48</t>
  </si>
  <si>
    <t>Despesa com material manutenção obrigatório veiculo iwo9265</t>
  </si>
  <si>
    <t>Despesa com lavagem veiculo iuw7819</t>
  </si>
  <si>
    <t>2 Despesa com pedagio veiculo iyr9208</t>
  </si>
  <si>
    <t>02604235/0002-07</t>
  </si>
  <si>
    <t>Despesa com lavagem veiculo izc4c55</t>
  </si>
  <si>
    <t>14090034/0001-29</t>
  </si>
  <si>
    <t>10708953/0001-62</t>
  </si>
  <si>
    <t>Despesa com alimentação de servidor</t>
  </si>
  <si>
    <t>89691059/0001-87</t>
  </si>
  <si>
    <t>Despesa com combustivel veiculo jaf7e13</t>
  </si>
  <si>
    <t>02938473/0001-60</t>
  </si>
  <si>
    <t>Despesa com estacionamento veiculo izu5j12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</si>
  <si>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</si>
  <si>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</si>
  <si>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(c) Perído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</si>
  <si>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PERÍODO DE APLICAÇÃO (c):                            15/09/2020 a 14/10/2020</t>
  </si>
  <si>
    <t>CPF (b): 468.656.160-49</t>
  </si>
  <si>
    <t xml:space="preserve">Fonte da Informação: Unidade de Manutenção -  Mário Airton Garcia Menna </t>
  </si>
  <si>
    <t>SUPRIDO :  OTÁVIO GONÇALVES RÖHRIG</t>
  </si>
  <si>
    <t>Fonte da Informação: Unidade de Manutenção - Otávio Gonçalves Rohrig</t>
  </si>
  <si>
    <t>SUPRIDO (a):  JOSEFA FERREIA DE LIMA BITTENCOURT</t>
  </si>
  <si>
    <t>CPF (b): 087.821.448-85</t>
  </si>
  <si>
    <t>SUPRIDO (a): LUCAS LUIS DA SILVA</t>
  </si>
  <si>
    <t>CPF (b): 009.407.270-13</t>
  </si>
  <si>
    <t>PERÍODO DE APLICAÇÃO (c):                               24/09/2020 A 23/10/2020</t>
  </si>
  <si>
    <t>IVO PENZ COMERCIAL LTDA</t>
  </si>
  <si>
    <t>92.780.808/0001-57</t>
  </si>
  <si>
    <t>Pgto Nf 000.156.846 ref luva de pvc</t>
  </si>
  <si>
    <t xml:space="preserve">COMPANHIA ZAFFARI COM E IND </t>
  </si>
  <si>
    <t>93.015.006/0007-09</t>
  </si>
  <si>
    <t>Pgto Nf 663123 ref aquisição de chás</t>
  </si>
  <si>
    <t>CENTER SHOP COMERCIO DE ALIMENTOS LTDA</t>
  </si>
  <si>
    <t>01.618.146/0002-49</t>
  </si>
  <si>
    <t>Pgto Nf 000345893 ref aquisição de chás</t>
  </si>
  <si>
    <t>GRUPO EDITORIAL SINOS S/A</t>
  </si>
  <si>
    <t>91.665.570/0001-56</t>
  </si>
  <si>
    <t>Pgto Nf 000.135.663 ref aquisição de periódico</t>
  </si>
  <si>
    <t>EXPRESSO SB TRANSPORTES E TURISMO LTDA</t>
  </si>
  <si>
    <t>88.276.704/0001-32</t>
  </si>
  <si>
    <t>Pgto Nfs 53149 e 92393 ref aquisição de passagens rodoviárias</t>
  </si>
  <si>
    <t>POSTOS DE COMBUSTÍVEIS</t>
  </si>
  <si>
    <t>Pgto referente a aquisição de combustíveis para análise</t>
  </si>
  <si>
    <t>DENTARIA D.H. PORTO ALEGRENSE LTDA</t>
  </si>
  <si>
    <t>91.083.212/0001-35</t>
  </si>
  <si>
    <t>Pgto Nf 000.022.177 referente a aquisição de luvas de proteção</t>
  </si>
  <si>
    <t>ALESSANDRA GONÇALVES GOMES FEIJÓ</t>
  </si>
  <si>
    <t>917.808.450-49</t>
  </si>
  <si>
    <t>Pgto RPCI 02/10 referente a limpeza de estacionamento</t>
  </si>
  <si>
    <t xml:space="preserve"> Recolhimento de INSS em RPCI  acima referido</t>
  </si>
  <si>
    <t>FARACO COMÉRCIO E SERVIÇOS LTDA-ME</t>
  </si>
  <si>
    <t>13.697.472/0001-97</t>
  </si>
  <si>
    <t>Pgto Nf  05484 ref aquisição de banner</t>
  </si>
  <si>
    <t>COMERCIAL ELETRO MATTOS LTDA</t>
  </si>
  <si>
    <t>90.465.139/0001-01</t>
  </si>
  <si>
    <t>Pgto Nf 000007312 ref a aquisição de emenda gel p/telefonia</t>
  </si>
  <si>
    <t>Pgto Nf 000007313 ref a aquisição de terminal tubular</t>
  </si>
  <si>
    <t>CERTA ELETRÔNICOS E MATERIAIS ELÉTRICOS LTDA.</t>
  </si>
  <si>
    <t>72.199.540/0001-57</t>
  </si>
  <si>
    <t>Pgto Nf 2797 ref aquisição de fio chato, fio cabinho e fio bicolor</t>
  </si>
  <si>
    <t>GOLD ROL ROLAMENTOS LTDA - EPP</t>
  </si>
  <si>
    <t>23.147.255/0001-87</t>
  </si>
  <si>
    <t>Pgto Nf 000.016.016 ref aquisição de dois rolamentos</t>
  </si>
  <si>
    <t>BRACHT MÁQUINAS E FERRAMENTAS LTDA</t>
  </si>
  <si>
    <t>93.678.548/0001-76</t>
  </si>
  <si>
    <t>Pgto Nf 000.251.290 ref aquisição de rebitador tipo alicate</t>
  </si>
  <si>
    <t>Pgto Nf 000.016.016 ref aquisição de rolamento</t>
  </si>
  <si>
    <t>PLENOBRAS DISTRIBUIDORA ELÉTRICA E HIDRÁULICA LTDA</t>
  </si>
  <si>
    <t>72.313.828/0001-57</t>
  </si>
  <si>
    <t>Pgto Nf 000.467.597 ref aquisição de plugue, tomada e cabo</t>
  </si>
  <si>
    <t>JUNIOR COSTA OLIVEIRA</t>
  </si>
  <si>
    <t xml:space="preserve">Pgto RPCI 03/10 ref limpeza de terreno da PJ de Quaraí </t>
  </si>
  <si>
    <t>Recolhimento de INSS referente ao RPCI acima referido</t>
  </si>
  <si>
    <t>TOXICOLOGIA PARDINI LABORATÓRIOS S/A</t>
  </si>
  <si>
    <t>13.780.714/0001-01</t>
  </si>
  <si>
    <t>Pgto Nf 20200000025815 ref realização de exame toxicológico</t>
  </si>
  <si>
    <t>FASTENER COMERCIAL DE FERRAGENS E FERRAMENTAS EIRELLI</t>
  </si>
  <si>
    <t>92.690.106/0001-82</t>
  </si>
  <si>
    <t>Pgto Nf 000.070.427 ref aquisições de panelas e arruelas</t>
  </si>
  <si>
    <t>R.J. DIEHL COM DE MAT PARA MÓVEIS LTDA</t>
  </si>
  <si>
    <t>92.224.062/0001-03</t>
  </si>
  <si>
    <t>Pgto Nf 29164 ref aquisições de perfis e porcas</t>
  </si>
  <si>
    <t>93.015.006/0017-80</t>
  </si>
  <si>
    <t>Pgto Nf 633997 ref aquisição de vinte caixas café</t>
  </si>
  <si>
    <t>SUPRIDO :  LUCAS LUIS DA SILVA</t>
  </si>
  <si>
    <t>CPF:  009.407.270-13</t>
  </si>
  <si>
    <t>Global Distribuidora de Bens de Consumo LTDA</t>
  </si>
  <si>
    <t>89.237.911/0027-80</t>
  </si>
  <si>
    <t>Pgto nf 74801 ref aquisição  de 2  Ferramentas Chave Phill e Hexagonal</t>
  </si>
  <si>
    <t>Mercado da Informatica Eireli</t>
  </si>
  <si>
    <t>16.528.255/00001-61</t>
  </si>
  <si>
    <t>Pgto nf 033394 ref aquisição de conector linea de emenda</t>
  </si>
  <si>
    <t>Certa Eletrônicos e Materiais Eletricos Ltda</t>
  </si>
  <si>
    <t xml:space="preserve">Pgto nf 2737 ref aquisição de Materias Eletricos </t>
  </si>
  <si>
    <t>Fastener Comercial de Ferragens e Ferramentas Eireli</t>
  </si>
  <si>
    <t>Pgto nf 000.069.780 ref aquisição de  materiais para conservação de bens</t>
  </si>
  <si>
    <t>Jose Carlos Soares Goncalves</t>
  </si>
  <si>
    <t>29.664.012/0001-00</t>
  </si>
  <si>
    <t>Pgto nf 000.000.31 ref aquisição de  materiais elétrico</t>
  </si>
  <si>
    <t>PROCURADORIA GERAL DE JUSTIÇA</t>
  </si>
  <si>
    <t>93.802.833/0001-57</t>
  </si>
  <si>
    <t xml:space="preserve">Pgto ref aquisição de combustível para análise </t>
  </si>
  <si>
    <t>Ar Sul Comércio de Gás Ltda</t>
  </si>
  <si>
    <t>10.621.841/0001-70</t>
  </si>
  <si>
    <t>Pgto nf 090665 ref aquisição de 04 cargas de gás</t>
  </si>
  <si>
    <t>Grupo Editorial Sinos S/A</t>
  </si>
  <si>
    <t>Pgto nf 000.134.541 ref renovação do Jornal NH digital a Promotoria de Taquara</t>
  </si>
  <si>
    <t>Expresso SB Transporte e Turismo Ltda</t>
  </si>
  <si>
    <t>Pgto nfs 52218 e 91352 ref  02 Passagens ida e volta Encruzilhada/POA e POA/Encruzilhada</t>
  </si>
  <si>
    <t>Zaffari Comercio e Industria</t>
  </si>
  <si>
    <t>Pgto nf 86058 ref compra de 20 Caixas de Café</t>
  </si>
  <si>
    <t>Luis Vinicio Dilelio Rodrigues</t>
  </si>
  <si>
    <t>404.148.500-25</t>
  </si>
  <si>
    <t xml:space="preserve">Pgto de RPCI 04/09 ref serviço de limpeza e conservação de terreno </t>
  </si>
  <si>
    <t>Retenção RPCI 04/09</t>
  </si>
  <si>
    <t xml:space="preserve">Carlos de Souza Lima </t>
  </si>
  <si>
    <t>456.853.550-68</t>
  </si>
  <si>
    <t xml:space="preserve">Pgto de RPCI 05/09 ref serviço de limpeza e conservação de terreno </t>
  </si>
  <si>
    <t>Dental Med EQ e Mat Odont e Hosp Ltda</t>
  </si>
  <si>
    <t>07.978.004/0001-98</t>
  </si>
  <si>
    <t>Pgto nf 000016218 de ref Material odontológico</t>
  </si>
  <si>
    <t>Jornal Diário Serrano Ltda</t>
  </si>
  <si>
    <t>12.665.863/0001-67</t>
  </si>
  <si>
    <t>Pgto nf 000007918 ref  renovação anual Jornal Diario Serrano a Promotoria de Justiça de Cruz Alta</t>
  </si>
  <si>
    <t>A Assistência Autorizada Casa do Microondas Ltda</t>
  </si>
  <si>
    <t>07.101.145/0001-28</t>
  </si>
  <si>
    <t>Pgto nf 2020/102 ref  Conserto do Circuito da placar de 3 forno  microonda</t>
  </si>
  <si>
    <t>Demoliner Comércio de Equi Eletrônicos Ltda</t>
  </si>
  <si>
    <t>15.238.905/0001-71</t>
  </si>
  <si>
    <t>Pgto nf 001097 ref compra de 01 pelicula e capa para celular</t>
  </si>
  <si>
    <t>Kassio de Vargas Vilela</t>
  </si>
  <si>
    <t>694.954.910-53</t>
  </si>
  <si>
    <t>Pgto RPCI  01/10 ref limpeza de terreno na Avenida Brasil em Porto Alegre</t>
  </si>
  <si>
    <t>Retenção RPCI 01/10</t>
  </si>
  <si>
    <t>TOTAL</t>
  </si>
  <si>
    <t>PERÍODO DE APLICAÇÃO :                       02/09/2020  a 01/10/2020</t>
  </si>
  <si>
    <t xml:space="preserve"> Fonte da Informação: Unidade de Estimativa e Adiantamentos-  Lucas Luis da Silva</t>
  </si>
  <si>
    <t>Fonte da Informação: Unidade de Estimativa e Adiantamentos - Lucas Luis da Silva</t>
  </si>
  <si>
    <t>Fonte da informação: Unidade de Manutenção - Josefa Feereira de Lima Bittencourt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</si>
</sst>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4" fontId="5" fillId="4" borderId="2" xfId="1" applyFont="1" applyFill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44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8" fontId="10" fillId="3" borderId="1" xfId="2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8" fontId="5" fillId="4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vertical="center" wrapText="1"/>
    </xf>
    <xf numFmtId="165" fontId="12" fillId="0" borderId="1" xfId="1" applyNumberFormat="1" applyFont="1" applyFill="1" applyBorder="1" applyAlignment="1">
      <alignment horizontal="right" wrapText="1"/>
    </xf>
    <xf numFmtId="44" fontId="5" fillId="4" borderId="5" xfId="0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  <row r="1180">
          <cell r="A1180" t="str">
            <v>18198912/0003-47</v>
          </cell>
          <cell r="B1180" t="str">
            <v>AUTO POSTO SE SERVIÇOS EPEMIX LTDA</v>
          </cell>
        </row>
        <row r="1181">
          <cell r="A1181" t="str">
            <v>02604235/0002-07</v>
          </cell>
          <cell r="B1181" t="str">
            <v>JAIR EUCLIDES REMUS</v>
          </cell>
        </row>
        <row r="1182">
          <cell r="A1182" t="str">
            <v>37554648/0001-10</v>
          </cell>
          <cell r="B1182" t="str">
            <v>DOUGLAS JAQUES DOS SANTOS</v>
          </cell>
        </row>
        <row r="1183">
          <cell r="A1183" t="str">
            <v>14090034/0001-29</v>
          </cell>
          <cell r="B1183" t="str">
            <v>WENCESLAU ABASTECEDORA DE COMBUSTIVEIS LTDA</v>
          </cell>
        </row>
        <row r="1184">
          <cell r="A1184" t="str">
            <v>07473735/0106-59</v>
          </cell>
          <cell r="B1184" t="str">
            <v>SIM REDE DE POSTOS LTDA RIO PARDO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1"/>
  <sheetViews>
    <sheetView tabSelected="1" zoomScale="85" zoomScaleNormal="85" workbookViewId="0">
      <selection activeCell="E164" sqref="E164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13" t="s">
        <v>328</v>
      </c>
      <c r="B1" s="13" t="s">
        <v>329</v>
      </c>
      <c r="C1" s="13" t="s">
        <v>379</v>
      </c>
      <c r="D1" s="14" t="s">
        <v>0</v>
      </c>
      <c r="E1" s="14"/>
    </row>
    <row r="2" spans="1:5" ht="38.25" customHeight="1">
      <c r="A2" s="15" t="s">
        <v>1</v>
      </c>
      <c r="B2" s="16" t="s">
        <v>2</v>
      </c>
      <c r="C2" s="17"/>
      <c r="D2" s="18" t="s">
        <v>3</v>
      </c>
      <c r="E2" s="19" t="s">
        <v>4</v>
      </c>
    </row>
    <row r="3" spans="1:5" ht="38.25" customHeight="1">
      <c r="A3" s="20" t="s">
        <v>5</v>
      </c>
      <c r="B3" s="21" t="s">
        <v>6</v>
      </c>
      <c r="C3" s="9" t="s">
        <v>7</v>
      </c>
      <c r="D3" s="21" t="s">
        <v>8</v>
      </c>
      <c r="E3" s="22" t="s">
        <v>9</v>
      </c>
    </row>
    <row r="4" spans="1:5" ht="38.25" customHeight="1">
      <c r="A4" s="23">
        <v>44076</v>
      </c>
      <c r="B4" s="24" t="s">
        <v>330</v>
      </c>
      <c r="C4" s="25" t="s">
        <v>331</v>
      </c>
      <c r="D4" s="26" t="s">
        <v>332</v>
      </c>
      <c r="E4" s="27">
        <v>81.5</v>
      </c>
    </row>
    <row r="5" spans="1:5" ht="38.25" customHeight="1">
      <c r="A5" s="23">
        <v>44076</v>
      </c>
      <c r="B5" s="24" t="s">
        <v>340</v>
      </c>
      <c r="C5" s="28" t="s">
        <v>341</v>
      </c>
      <c r="D5" s="29" t="s">
        <v>342</v>
      </c>
      <c r="E5" s="27">
        <v>52</v>
      </c>
    </row>
    <row r="6" spans="1:5" ht="38.25" customHeight="1">
      <c r="A6" s="23">
        <v>44083</v>
      </c>
      <c r="B6" s="24" t="s">
        <v>338</v>
      </c>
      <c r="C6" s="28" t="s">
        <v>321</v>
      </c>
      <c r="D6" s="29" t="s">
        <v>339</v>
      </c>
      <c r="E6" s="27">
        <v>199.08</v>
      </c>
    </row>
    <row r="7" spans="1:5" ht="38.25" customHeight="1">
      <c r="A7" s="23">
        <v>44084</v>
      </c>
      <c r="B7" s="24" t="s">
        <v>374</v>
      </c>
      <c r="C7" s="28" t="s">
        <v>375</v>
      </c>
      <c r="D7" s="26" t="s">
        <v>376</v>
      </c>
      <c r="E7" s="27">
        <v>356</v>
      </c>
    </row>
    <row r="8" spans="1:5" ht="38.25" customHeight="1">
      <c r="A8" s="23">
        <v>44084</v>
      </c>
      <c r="B8" s="24" t="s">
        <v>374</v>
      </c>
      <c r="C8" s="28" t="s">
        <v>375</v>
      </c>
      <c r="D8" s="26" t="s">
        <v>377</v>
      </c>
      <c r="E8" s="27">
        <v>44</v>
      </c>
    </row>
    <row r="9" spans="1:5" ht="38.25" customHeight="1">
      <c r="A9" s="23">
        <v>44084</v>
      </c>
      <c r="B9" s="24" t="s">
        <v>346</v>
      </c>
      <c r="C9" s="28" t="s">
        <v>347</v>
      </c>
      <c r="D9" s="29" t="s">
        <v>348</v>
      </c>
      <c r="E9" s="27">
        <v>300</v>
      </c>
    </row>
    <row r="10" spans="1:5" ht="38.25" customHeight="1">
      <c r="A10" s="23">
        <v>44085</v>
      </c>
      <c r="B10" s="24" t="s">
        <v>333</v>
      </c>
      <c r="C10" s="28" t="s">
        <v>334</v>
      </c>
      <c r="D10" s="29" t="s">
        <v>335</v>
      </c>
      <c r="E10" s="27">
        <v>105</v>
      </c>
    </row>
    <row r="11" spans="1:5" ht="38.25" customHeight="1">
      <c r="A11" s="23">
        <v>44085</v>
      </c>
      <c r="B11" s="24" t="s">
        <v>336</v>
      </c>
      <c r="C11" s="25" t="s">
        <v>302</v>
      </c>
      <c r="D11" s="26" t="s">
        <v>337</v>
      </c>
      <c r="E11" s="27">
        <v>140</v>
      </c>
    </row>
    <row r="12" spans="1:5" ht="38.25" customHeight="1">
      <c r="A12" s="23">
        <v>44088</v>
      </c>
      <c r="B12" s="24" t="s">
        <v>343</v>
      </c>
      <c r="C12" s="28" t="s">
        <v>344</v>
      </c>
      <c r="D12" s="29" t="s">
        <v>345</v>
      </c>
      <c r="E12" s="27">
        <v>255</v>
      </c>
    </row>
    <row r="13" spans="1:5" ht="38.25" customHeight="1">
      <c r="A13" s="23">
        <v>44088</v>
      </c>
      <c r="B13" s="24" t="s">
        <v>349</v>
      </c>
      <c r="C13" s="28" t="s">
        <v>280</v>
      </c>
      <c r="D13" s="26" t="s">
        <v>350</v>
      </c>
      <c r="E13" s="27">
        <v>175.45</v>
      </c>
    </row>
    <row r="14" spans="1:5" ht="38.25" customHeight="1">
      <c r="A14" s="23">
        <v>44090</v>
      </c>
      <c r="B14" s="24" t="s">
        <v>351</v>
      </c>
      <c r="C14" s="28" t="s">
        <v>283</v>
      </c>
      <c r="D14" s="29" t="s">
        <v>352</v>
      </c>
      <c r="E14" s="27">
        <v>99.6</v>
      </c>
    </row>
    <row r="15" spans="1:5" ht="38.25" customHeight="1">
      <c r="A15" s="23">
        <v>44092</v>
      </c>
      <c r="B15" s="24" t="s">
        <v>359</v>
      </c>
      <c r="C15" s="28" t="s">
        <v>360</v>
      </c>
      <c r="D15" s="26" t="s">
        <v>361</v>
      </c>
      <c r="E15" s="27">
        <v>102.35</v>
      </c>
    </row>
    <row r="16" spans="1:5" ht="38.25" customHeight="1">
      <c r="A16" s="23">
        <v>44092</v>
      </c>
      <c r="B16" s="24" t="s">
        <v>359</v>
      </c>
      <c r="C16" s="28" t="s">
        <v>360</v>
      </c>
      <c r="D16" s="26" t="s">
        <v>358</v>
      </c>
      <c r="E16" s="27">
        <v>12.65</v>
      </c>
    </row>
    <row r="17" spans="1:5" ht="38.25" customHeight="1">
      <c r="A17" s="23">
        <v>44092</v>
      </c>
      <c r="B17" s="24" t="s">
        <v>355</v>
      </c>
      <c r="C17" s="28" t="s">
        <v>356</v>
      </c>
      <c r="D17" s="29" t="s">
        <v>357</v>
      </c>
      <c r="E17" s="27">
        <v>333.75</v>
      </c>
    </row>
    <row r="18" spans="1:5" ht="38.25" customHeight="1">
      <c r="A18" s="23">
        <v>44092</v>
      </c>
      <c r="B18" s="24" t="s">
        <v>355</v>
      </c>
      <c r="C18" s="28" t="s">
        <v>356</v>
      </c>
      <c r="D18" s="29" t="s">
        <v>358</v>
      </c>
      <c r="E18" s="27">
        <v>41.25</v>
      </c>
    </row>
    <row r="19" spans="1:5" ht="38.25" customHeight="1">
      <c r="A19" s="23">
        <v>44093</v>
      </c>
      <c r="B19" s="24" t="s">
        <v>371</v>
      </c>
      <c r="C19" s="28" t="s">
        <v>372</v>
      </c>
      <c r="D19" s="26" t="s">
        <v>373</v>
      </c>
      <c r="E19" s="27">
        <v>50</v>
      </c>
    </row>
    <row r="20" spans="1:5" ht="38.25" customHeight="1">
      <c r="A20" s="23">
        <v>44095</v>
      </c>
      <c r="B20" s="24" t="s">
        <v>353</v>
      </c>
      <c r="C20" s="25" t="s">
        <v>326</v>
      </c>
      <c r="D20" s="26" t="s">
        <v>354</v>
      </c>
      <c r="E20" s="27">
        <v>219.8</v>
      </c>
    </row>
    <row r="21" spans="1:5" ht="38.25" customHeight="1">
      <c r="A21" s="23">
        <v>44096</v>
      </c>
      <c r="B21" s="24" t="s">
        <v>362</v>
      </c>
      <c r="C21" s="28" t="s">
        <v>363</v>
      </c>
      <c r="D21" s="26" t="s">
        <v>364</v>
      </c>
      <c r="E21" s="27">
        <v>192.5</v>
      </c>
    </row>
    <row r="22" spans="1:5" ht="38.25" customHeight="1">
      <c r="A22" s="23">
        <v>44096</v>
      </c>
      <c r="B22" s="24" t="s">
        <v>365</v>
      </c>
      <c r="C22" s="28" t="s">
        <v>366</v>
      </c>
      <c r="D22" s="26" t="s">
        <v>367</v>
      </c>
      <c r="E22" s="27">
        <v>360</v>
      </c>
    </row>
    <row r="23" spans="1:5" ht="38.25" customHeight="1">
      <c r="A23" s="23">
        <v>44097</v>
      </c>
      <c r="B23" s="24" t="s">
        <v>368</v>
      </c>
      <c r="C23" s="28" t="s">
        <v>369</v>
      </c>
      <c r="D23" s="26" t="s">
        <v>370</v>
      </c>
      <c r="E23" s="27">
        <v>706</v>
      </c>
    </row>
    <row r="24" spans="1:5" ht="38.25" customHeight="1">
      <c r="A24" s="10" t="s">
        <v>380</v>
      </c>
      <c r="B24" s="11"/>
      <c r="C24" s="12"/>
      <c r="D24" s="9" t="s">
        <v>378</v>
      </c>
      <c r="E24" s="30">
        <f>SUM(E4:E23)</f>
        <v>3825.9300000000003</v>
      </c>
    </row>
    <row r="25" spans="1:5" ht="38.25" customHeight="1">
      <c r="A25" s="31" t="s">
        <v>218</v>
      </c>
      <c r="B25" s="13" t="s">
        <v>261</v>
      </c>
      <c r="C25" s="13" t="s">
        <v>260</v>
      </c>
      <c r="D25" s="14" t="s">
        <v>11</v>
      </c>
      <c r="E25" s="14"/>
    </row>
    <row r="26" spans="1:5" ht="38.25" customHeight="1">
      <c r="A26" s="15" t="s">
        <v>1</v>
      </c>
      <c r="B26" s="32" t="s">
        <v>2</v>
      </c>
      <c r="C26" s="32"/>
      <c r="D26" s="18" t="s">
        <v>3</v>
      </c>
      <c r="E26" s="33" t="s">
        <v>4</v>
      </c>
    </row>
    <row r="27" spans="1:5" ht="38.25" customHeight="1">
      <c r="A27" s="20" t="s">
        <v>5</v>
      </c>
      <c r="B27" s="21" t="s">
        <v>6</v>
      </c>
      <c r="C27" s="9" t="s">
        <v>7</v>
      </c>
      <c r="D27" s="21" t="s">
        <v>8</v>
      </c>
      <c r="E27" s="34" t="s">
        <v>9</v>
      </c>
    </row>
    <row r="28" spans="1:5" ht="38.25" customHeight="1">
      <c r="A28" s="35">
        <v>44090</v>
      </c>
      <c r="B28" s="25" t="str">
        <f>VLOOKUP(C28,[1]Plan1!$A$5:$B$1500,2,FALSE)</f>
        <v>M.SULIMAN REOARAÇÃO AUTOMOTIVA LTDA</v>
      </c>
      <c r="C28" s="36" t="s">
        <v>219</v>
      </c>
      <c r="D28" s="37" t="s">
        <v>220</v>
      </c>
      <c r="E28" s="38">
        <v>900</v>
      </c>
    </row>
    <row r="29" spans="1:5" ht="38.25" customHeight="1">
      <c r="A29" s="35">
        <v>44091</v>
      </c>
      <c r="B29" s="25" t="str">
        <f>VLOOKUP(C29,[1]Plan1!$A$5:$B$1500,2,FALSE)</f>
        <v>EMPRESA GAÚCHA DE RODOVIAS S/A</v>
      </c>
      <c r="C29" s="39" t="s">
        <v>221</v>
      </c>
      <c r="D29" s="37" t="s">
        <v>222</v>
      </c>
      <c r="E29" s="38">
        <v>21</v>
      </c>
    </row>
    <row r="30" spans="1:5" ht="38.25" customHeight="1">
      <c r="A30" s="35">
        <v>44095</v>
      </c>
      <c r="B30" s="25" t="str">
        <f>VLOOKUP(C30,[1]Plan1!$A$5:$B$1500,2,FALSE)</f>
        <v>GARAGEM LAITANO LTDA</v>
      </c>
      <c r="C30" s="36" t="s">
        <v>223</v>
      </c>
      <c r="D30" s="37" t="s">
        <v>224</v>
      </c>
      <c r="E30" s="38">
        <v>60</v>
      </c>
    </row>
    <row r="31" spans="1:5" ht="38.25" customHeight="1">
      <c r="A31" s="35">
        <v>44095</v>
      </c>
      <c r="B31" s="25" t="str">
        <f>VLOOKUP(C31,[1]Plan1!$A$5:$B$1500,2,FALSE)</f>
        <v>GARAGEM LAITANO LTDA</v>
      </c>
      <c r="C31" s="36" t="s">
        <v>223</v>
      </c>
      <c r="D31" s="37" t="s">
        <v>225</v>
      </c>
      <c r="E31" s="38">
        <v>45</v>
      </c>
    </row>
    <row r="32" spans="1:5" ht="38.25" customHeight="1">
      <c r="A32" s="35">
        <v>44095</v>
      </c>
      <c r="B32" s="25" t="str">
        <f>VLOOKUP(C32,[1]Plan1!$A$5:$B$1500,2,FALSE)</f>
        <v>CONC. RODOVIAS INTEGRADAS SUL</v>
      </c>
      <c r="C32" s="36" t="s">
        <v>226</v>
      </c>
      <c r="D32" s="37" t="s">
        <v>227</v>
      </c>
      <c r="E32" s="38">
        <v>13.8</v>
      </c>
    </row>
    <row r="33" spans="1:5" ht="38.25" customHeight="1">
      <c r="A33" s="35">
        <v>44095</v>
      </c>
      <c r="B33" s="25" t="str">
        <f>VLOOKUP(C33,[1]Plan1!$A$5:$B$1500,2,FALSE)</f>
        <v>GARAGEM LAITANO LTDA</v>
      </c>
      <c r="C33" s="36" t="s">
        <v>223</v>
      </c>
      <c r="D33" s="37" t="s">
        <v>228</v>
      </c>
      <c r="E33" s="38">
        <v>60</v>
      </c>
    </row>
    <row r="34" spans="1:5" ht="38.25" customHeight="1">
      <c r="A34" s="35">
        <v>44096</v>
      </c>
      <c r="B34" s="25" t="str">
        <f>VLOOKUP(C34,[1]Plan1!$A$5:$B$1500,2,FALSE)</f>
        <v>CONC. RODOVIAS INTEGRADAS SUL</v>
      </c>
      <c r="C34" s="36" t="s">
        <v>226</v>
      </c>
      <c r="D34" s="37" t="s">
        <v>227</v>
      </c>
      <c r="E34" s="38">
        <v>13.8</v>
      </c>
    </row>
    <row r="35" spans="1:5" ht="38.25" customHeight="1">
      <c r="A35" s="35">
        <v>44097</v>
      </c>
      <c r="B35" s="25" t="str">
        <f>VLOOKUP(C35,[1]Plan1!$A$5:$B$1500,2,FALSE)</f>
        <v>LAVAGEM MENINO DEUS AUTOMOTIVO LTDA</v>
      </c>
      <c r="C35" s="36" t="s">
        <v>229</v>
      </c>
      <c r="D35" s="37" t="s">
        <v>230</v>
      </c>
      <c r="E35" s="38">
        <v>30</v>
      </c>
    </row>
    <row r="36" spans="1:5" ht="38.25" customHeight="1">
      <c r="A36" s="35">
        <v>44097</v>
      </c>
      <c r="B36" s="25" t="str">
        <f>VLOOKUP(C36,[1]Plan1!$A$5:$B$1500,2,FALSE)</f>
        <v>GARAGEM LAITANO LTDA</v>
      </c>
      <c r="C36" s="36" t="s">
        <v>223</v>
      </c>
      <c r="D36" s="37" t="s">
        <v>231</v>
      </c>
      <c r="E36" s="38">
        <v>45</v>
      </c>
    </row>
    <row r="37" spans="1:5" ht="38.25" customHeight="1">
      <c r="A37" s="35">
        <v>44097</v>
      </c>
      <c r="B37" s="25" t="str">
        <f>VLOOKUP(C37,[1]Plan1!$A$5:$B$1500,2,FALSE)</f>
        <v>GARAGEM LAITANO LTDA</v>
      </c>
      <c r="C37" s="36" t="s">
        <v>223</v>
      </c>
      <c r="D37" s="37" t="s">
        <v>232</v>
      </c>
      <c r="E37" s="38">
        <v>45</v>
      </c>
    </row>
    <row r="38" spans="1:5" ht="38.25" customHeight="1">
      <c r="A38" s="35">
        <v>44098</v>
      </c>
      <c r="B38" s="25" t="str">
        <f>VLOOKUP(C38,[1]Plan1!$A$5:$B$1500,2,FALSE)</f>
        <v>EMPRESA GAÚCHA DE RODOVIAS S/A</v>
      </c>
      <c r="C38" s="39" t="s">
        <v>221</v>
      </c>
      <c r="D38" s="37" t="s">
        <v>233</v>
      </c>
      <c r="E38" s="38">
        <v>6.5</v>
      </c>
    </row>
    <row r="39" spans="1:5" ht="38.25" customHeight="1">
      <c r="A39" s="35">
        <v>44098</v>
      </c>
      <c r="B39" s="25" t="str">
        <f>VLOOKUP(C39,[1]Plan1!$A$5:$B$1500,2,FALSE)</f>
        <v>EMPRESA GAÚCHA DE RODOVIAS S/A</v>
      </c>
      <c r="C39" s="39" t="s">
        <v>221</v>
      </c>
      <c r="D39" s="37" t="s">
        <v>234</v>
      </c>
      <c r="E39" s="38">
        <v>14</v>
      </c>
    </row>
    <row r="40" spans="1:5" ht="38.25" customHeight="1">
      <c r="A40" s="35">
        <v>44098</v>
      </c>
      <c r="B40" s="25" t="str">
        <f>VLOOKUP(C40,[1]Plan1!$A$5:$B$1500,2,FALSE)</f>
        <v>REY DO VIDRO LTDA</v>
      </c>
      <c r="C40" s="36" t="s">
        <v>235</v>
      </c>
      <c r="D40" s="37" t="s">
        <v>236</v>
      </c>
      <c r="E40" s="38">
        <v>124</v>
      </c>
    </row>
    <row r="41" spans="1:5" ht="38.25" customHeight="1">
      <c r="A41" s="35">
        <v>44099</v>
      </c>
      <c r="B41" s="25" t="str">
        <f>VLOOKUP(C41,[1]Plan1!$A$5:$B$1500,2,FALSE)</f>
        <v>SIM REDE DE POSTOS LTDA RIO PARDO</v>
      </c>
      <c r="C41" s="36" t="s">
        <v>237</v>
      </c>
      <c r="D41" s="37" t="s">
        <v>238</v>
      </c>
      <c r="E41" s="38">
        <v>202.55</v>
      </c>
    </row>
    <row r="42" spans="1:5" ht="38.25" customHeight="1">
      <c r="A42" s="35">
        <v>44099</v>
      </c>
      <c r="B42" s="25" t="str">
        <f>VLOOKUP(C42,[1]Plan1!$A$5:$B$1500,2,FALSE)</f>
        <v>AUTO POSTO SE SERVIÇOS EPEMIX LTDA</v>
      </c>
      <c r="C42" s="36" t="s">
        <v>239</v>
      </c>
      <c r="D42" s="37" t="s">
        <v>240</v>
      </c>
      <c r="E42" s="38">
        <v>135.84</v>
      </c>
    </row>
    <row r="43" spans="1:5" ht="38.25" customHeight="1">
      <c r="A43" s="35">
        <v>44099</v>
      </c>
      <c r="B43" s="25" t="str">
        <f>VLOOKUP(C43,[1]Plan1!$A$5:$B$1500,2,FALSE)</f>
        <v>DOUGLAS JAQUES DOS SANTOS</v>
      </c>
      <c r="C43" s="36" t="s">
        <v>241</v>
      </c>
      <c r="D43" s="37" t="s">
        <v>228</v>
      </c>
      <c r="E43" s="38">
        <v>60</v>
      </c>
    </row>
    <row r="44" spans="1:5" ht="38.25" customHeight="1">
      <c r="A44" s="35">
        <v>44102</v>
      </c>
      <c r="B44" s="25" t="str">
        <f>VLOOKUP(C44,[1]Plan1!$A$5:$B$1500,2,FALSE)</f>
        <v>FREE WAY COM DE BATERIAS LTDA</v>
      </c>
      <c r="C44" s="36" t="s">
        <v>242</v>
      </c>
      <c r="D44" s="37" t="s">
        <v>243</v>
      </c>
      <c r="E44" s="38">
        <v>43</v>
      </c>
    </row>
    <row r="45" spans="1:5" ht="38.25" customHeight="1">
      <c r="A45" s="35">
        <v>44102</v>
      </c>
      <c r="B45" s="25" t="str">
        <f>VLOOKUP(C45,[1]Plan1!$A$5:$B$1500,2,FALSE)</f>
        <v>DONIDA &amp; COSTA AUTO ELÉTRICA E ACESSORIOS LTDA</v>
      </c>
      <c r="C45" s="35" t="s">
        <v>244</v>
      </c>
      <c r="D45" s="37" t="s">
        <v>245</v>
      </c>
      <c r="E45" s="38">
        <v>95</v>
      </c>
    </row>
    <row r="46" spans="1:5" ht="38.25" customHeight="1">
      <c r="A46" s="35">
        <v>44102</v>
      </c>
      <c r="B46" s="25" t="str">
        <f>VLOOKUP(C46,[1]Plan1!$A$5:$B$1500,2,FALSE)</f>
        <v>GARAGEM LAITANO LTDA</v>
      </c>
      <c r="C46" s="36" t="s">
        <v>223</v>
      </c>
      <c r="D46" s="37" t="s">
        <v>246</v>
      </c>
      <c r="E46" s="38">
        <v>45</v>
      </c>
    </row>
    <row r="47" spans="1:5" ht="38.25" customHeight="1">
      <c r="A47" s="35">
        <v>44105</v>
      </c>
      <c r="B47" s="25" t="str">
        <f>VLOOKUP(C47,[1]Plan1!$A$5:$B$1500,2,FALSE)</f>
        <v>CONC. RODOVIAS INTEGRADAS SUL</v>
      </c>
      <c r="C47" s="36" t="s">
        <v>226</v>
      </c>
      <c r="D47" s="37" t="s">
        <v>247</v>
      </c>
      <c r="E47" s="38">
        <v>9.1999999999999993</v>
      </c>
    </row>
    <row r="48" spans="1:5" ht="38.25" customHeight="1">
      <c r="A48" s="35">
        <v>44106</v>
      </c>
      <c r="B48" s="25" t="str">
        <f>VLOOKUP(C48,[1]Plan1!$A$5:$B$1500,2,FALSE)</f>
        <v>CONC. RODOVIAS INTEGRADAS SUL</v>
      </c>
      <c r="C48" s="36" t="s">
        <v>226</v>
      </c>
      <c r="D48" s="37" t="s">
        <v>247</v>
      </c>
      <c r="E48" s="38">
        <v>9.1999999999999993</v>
      </c>
    </row>
    <row r="49" spans="1:5" ht="38.25" customHeight="1">
      <c r="A49" s="35">
        <v>44109</v>
      </c>
      <c r="B49" s="25" t="str">
        <f>VLOOKUP(C49,[1]Plan1!$A$5:$B$1500,2,FALSE)</f>
        <v>JAIR EUCLIDES REMUS</v>
      </c>
      <c r="C49" s="36" t="s">
        <v>248</v>
      </c>
      <c r="D49" s="37" t="s">
        <v>249</v>
      </c>
      <c r="E49" s="38">
        <v>35</v>
      </c>
    </row>
    <row r="50" spans="1:5" ht="38.25" customHeight="1">
      <c r="A50" s="35">
        <v>44110</v>
      </c>
      <c r="B50" s="25" t="str">
        <f>VLOOKUP(C50,[1]Plan1!$A$5:$B$1500,2,FALSE)</f>
        <v>WENCESLAU ABASTECEDORA DE COMBUSTIVEIS LTDA</v>
      </c>
      <c r="C50" s="36" t="s">
        <v>250</v>
      </c>
      <c r="D50" s="37" t="s">
        <v>230</v>
      </c>
      <c r="E50" s="38">
        <v>17</v>
      </c>
    </row>
    <row r="51" spans="1:5" ht="38.25" customHeight="1">
      <c r="A51" s="35">
        <v>44111</v>
      </c>
      <c r="B51" s="25" t="str">
        <f>VLOOKUP(C51,[1]Plan1!$A$5:$B$1500,2,FALSE)</f>
        <v>GELSON LANCHES - X C PIZZA LTDA</v>
      </c>
      <c r="C51" s="36" t="s">
        <v>251</v>
      </c>
      <c r="D51" s="37" t="s">
        <v>252</v>
      </c>
      <c r="E51" s="38">
        <v>24.25</v>
      </c>
    </row>
    <row r="52" spans="1:5" ht="38.25" customHeight="1">
      <c r="A52" s="35">
        <v>44112</v>
      </c>
      <c r="B52" s="25" t="str">
        <f>VLOOKUP(C52,[1]Plan1!$A$5:$B$1500,2,FALSE)</f>
        <v>MARQUETTO COMÉRCIO DE COMBUSTÍVEIS LTDA</v>
      </c>
      <c r="C52" s="36" t="s">
        <v>253</v>
      </c>
      <c r="D52" s="37" t="s">
        <v>254</v>
      </c>
      <c r="E52" s="38">
        <v>130</v>
      </c>
    </row>
    <row r="53" spans="1:5" ht="38.25" customHeight="1">
      <c r="A53" s="35">
        <v>44112</v>
      </c>
      <c r="B53" s="25" t="str">
        <f>VLOOKUP(C53,[1]Plan1!$A$5:$B$1500,2,FALSE)</f>
        <v>SPEED PARK - CC SERVIÇOS AUTOMOTIVOS LTDA</v>
      </c>
      <c r="C53" s="36" t="s">
        <v>255</v>
      </c>
      <c r="D53" s="37" t="s">
        <v>256</v>
      </c>
      <c r="E53" s="38">
        <v>15</v>
      </c>
    </row>
    <row r="54" spans="1:5" ht="38.25" customHeight="1">
      <c r="A54" s="10" t="s">
        <v>262</v>
      </c>
      <c r="B54" s="11"/>
      <c r="C54" s="12"/>
      <c r="D54" s="9" t="s">
        <v>10</v>
      </c>
      <c r="E54" s="40">
        <f>SUM(E27:E53)</f>
        <v>2199.14</v>
      </c>
    </row>
    <row r="55" spans="1:5" ht="38.25" customHeight="1">
      <c r="A55" s="13" t="s">
        <v>263</v>
      </c>
      <c r="B55" s="13" t="s">
        <v>30</v>
      </c>
      <c r="C55" s="13" t="s">
        <v>31</v>
      </c>
      <c r="D55" s="14" t="s">
        <v>0</v>
      </c>
      <c r="E55" s="14"/>
    </row>
    <row r="56" spans="1:5" ht="38.25" customHeight="1">
      <c r="A56" s="15" t="s">
        <v>1</v>
      </c>
      <c r="B56" s="16" t="s">
        <v>2</v>
      </c>
      <c r="C56" s="17"/>
      <c r="D56" s="18" t="s">
        <v>3</v>
      </c>
      <c r="E56" s="33" t="s">
        <v>4</v>
      </c>
    </row>
    <row r="57" spans="1:5" ht="38.25" customHeight="1">
      <c r="A57" s="20" t="s">
        <v>5</v>
      </c>
      <c r="B57" s="21" t="s">
        <v>6</v>
      </c>
      <c r="C57" s="9" t="s">
        <v>7</v>
      </c>
      <c r="D57" s="21" t="s">
        <v>8</v>
      </c>
      <c r="E57" s="34" t="s">
        <v>9</v>
      </c>
    </row>
    <row r="58" spans="1:5" ht="38.25" customHeight="1">
      <c r="A58" s="23">
        <v>44090</v>
      </c>
      <c r="B58" s="24" t="s">
        <v>26</v>
      </c>
      <c r="C58" s="28" t="s">
        <v>67</v>
      </c>
      <c r="D58" s="26" t="s">
        <v>68</v>
      </c>
      <c r="E58" s="41">
        <v>88.78</v>
      </c>
    </row>
    <row r="59" spans="1:5" ht="38.25" customHeight="1">
      <c r="A59" s="23">
        <v>44097</v>
      </c>
      <c r="B59" s="24" t="s">
        <v>56</v>
      </c>
      <c r="C59" s="28" t="s">
        <v>57</v>
      </c>
      <c r="D59" s="26" t="s">
        <v>58</v>
      </c>
      <c r="E59" s="41">
        <v>80</v>
      </c>
    </row>
    <row r="60" spans="1:5" ht="38.25" customHeight="1">
      <c r="A60" s="23">
        <v>44097</v>
      </c>
      <c r="B60" s="24" t="s">
        <v>56</v>
      </c>
      <c r="C60" s="28" t="s">
        <v>57</v>
      </c>
      <c r="D60" s="29" t="s">
        <v>59</v>
      </c>
      <c r="E60" s="42">
        <v>9.8800000000000008</v>
      </c>
    </row>
    <row r="61" spans="1:5" ht="38.25" customHeight="1">
      <c r="A61" s="23">
        <v>44097</v>
      </c>
      <c r="B61" s="24" t="s">
        <v>56</v>
      </c>
      <c r="C61" s="28" t="s">
        <v>57</v>
      </c>
      <c r="D61" s="29" t="s">
        <v>60</v>
      </c>
      <c r="E61" s="42">
        <v>170</v>
      </c>
    </row>
    <row r="62" spans="1:5" ht="38.25" customHeight="1">
      <c r="A62" s="23">
        <v>44097</v>
      </c>
      <c r="B62" s="24" t="s">
        <v>56</v>
      </c>
      <c r="C62" s="28" t="s">
        <v>57</v>
      </c>
      <c r="D62" s="26" t="s">
        <v>59</v>
      </c>
      <c r="E62" s="41">
        <v>21.01</v>
      </c>
    </row>
    <row r="63" spans="1:5" ht="38.25" customHeight="1">
      <c r="A63" s="23">
        <v>44098</v>
      </c>
      <c r="B63" s="24" t="s">
        <v>44</v>
      </c>
      <c r="C63" s="28" t="s">
        <v>45</v>
      </c>
      <c r="D63" s="29" t="s">
        <v>46</v>
      </c>
      <c r="E63" s="42">
        <v>31.99</v>
      </c>
    </row>
    <row r="64" spans="1:5" ht="38.25" customHeight="1">
      <c r="A64" s="23">
        <v>44099</v>
      </c>
      <c r="B64" s="24" t="s">
        <v>35</v>
      </c>
      <c r="C64" s="28" t="s">
        <v>36</v>
      </c>
      <c r="D64" s="29" t="s">
        <v>37</v>
      </c>
      <c r="E64" s="42">
        <v>576</v>
      </c>
    </row>
    <row r="65" spans="1:5" ht="38.25" customHeight="1">
      <c r="A65" s="23">
        <v>44099</v>
      </c>
      <c r="B65" s="24" t="s">
        <v>50</v>
      </c>
      <c r="C65" s="28" t="s">
        <v>51</v>
      </c>
      <c r="D65" s="26" t="s">
        <v>52</v>
      </c>
      <c r="E65" s="41">
        <v>420</v>
      </c>
    </row>
    <row r="66" spans="1:5" ht="38.25" customHeight="1">
      <c r="A66" s="23">
        <v>44099</v>
      </c>
      <c r="B66" s="24" t="s">
        <v>53</v>
      </c>
      <c r="C66" s="28" t="s">
        <v>54</v>
      </c>
      <c r="D66" s="29" t="s">
        <v>55</v>
      </c>
      <c r="E66" s="42">
        <v>215</v>
      </c>
    </row>
    <row r="67" spans="1:5" ht="38.25" customHeight="1">
      <c r="A67" s="23">
        <v>44102</v>
      </c>
      <c r="B67" s="24" t="s">
        <v>38</v>
      </c>
      <c r="C67" s="28" t="s">
        <v>39</v>
      </c>
      <c r="D67" s="29" t="s">
        <v>40</v>
      </c>
      <c r="E67" s="42">
        <v>250</v>
      </c>
    </row>
    <row r="68" spans="1:5" ht="38.25" customHeight="1">
      <c r="A68" s="23">
        <v>44103</v>
      </c>
      <c r="B68" s="24" t="s">
        <v>32</v>
      </c>
      <c r="C68" s="28" t="s">
        <v>33</v>
      </c>
      <c r="D68" s="29" t="s">
        <v>34</v>
      </c>
      <c r="E68" s="42">
        <v>1982.8</v>
      </c>
    </row>
    <row r="69" spans="1:5" ht="38.25" customHeight="1">
      <c r="A69" s="23">
        <v>44103</v>
      </c>
      <c r="B69" s="24" t="s">
        <v>47</v>
      </c>
      <c r="C69" s="43" t="s">
        <v>48</v>
      </c>
      <c r="D69" s="29" t="s">
        <v>49</v>
      </c>
      <c r="E69" s="42">
        <v>353.4</v>
      </c>
    </row>
    <row r="70" spans="1:5" ht="38.25" customHeight="1">
      <c r="A70" s="23">
        <v>44104</v>
      </c>
      <c r="B70" s="24" t="s">
        <v>41</v>
      </c>
      <c r="C70" s="28" t="s">
        <v>42</v>
      </c>
      <c r="D70" s="29" t="s">
        <v>43</v>
      </c>
      <c r="E70" s="42">
        <v>700</v>
      </c>
    </row>
    <row r="71" spans="1:5" ht="38.25" customHeight="1">
      <c r="A71" s="23">
        <v>44104</v>
      </c>
      <c r="B71" s="24" t="s">
        <v>64</v>
      </c>
      <c r="C71" s="28" t="s">
        <v>65</v>
      </c>
      <c r="D71" s="26" t="s">
        <v>66</v>
      </c>
      <c r="E71" s="41">
        <v>912.8</v>
      </c>
    </row>
    <row r="72" spans="1:5" ht="38.25" customHeight="1">
      <c r="A72" s="23">
        <v>44104</v>
      </c>
      <c r="B72" s="24" t="s">
        <v>75</v>
      </c>
      <c r="C72" s="28" t="s">
        <v>76</v>
      </c>
      <c r="D72" s="26" t="s">
        <v>77</v>
      </c>
      <c r="E72" s="41">
        <v>130</v>
      </c>
    </row>
    <row r="73" spans="1:5" ht="38.25" customHeight="1">
      <c r="A73" s="23">
        <v>44104</v>
      </c>
      <c r="B73" s="24" t="s">
        <v>81</v>
      </c>
      <c r="C73" s="28" t="s">
        <v>82</v>
      </c>
      <c r="D73" s="26" t="s">
        <v>83</v>
      </c>
      <c r="E73" s="41">
        <v>347</v>
      </c>
    </row>
    <row r="74" spans="1:5" ht="38.25" customHeight="1">
      <c r="A74" s="23">
        <v>44104</v>
      </c>
      <c r="B74" s="24" t="s">
        <v>88</v>
      </c>
      <c r="C74" s="28" t="s">
        <v>89</v>
      </c>
      <c r="D74" s="26" t="s">
        <v>90</v>
      </c>
      <c r="E74" s="41">
        <v>35</v>
      </c>
    </row>
    <row r="75" spans="1:5" ht="38.25" customHeight="1">
      <c r="A75" s="23">
        <v>44105</v>
      </c>
      <c r="B75" s="24" t="s">
        <v>44</v>
      </c>
      <c r="C75" s="28" t="s">
        <v>45</v>
      </c>
      <c r="D75" s="26" t="s">
        <v>63</v>
      </c>
      <c r="E75" s="41">
        <v>424</v>
      </c>
    </row>
    <row r="76" spans="1:5" ht="38.25" customHeight="1">
      <c r="A76" s="23">
        <v>44105</v>
      </c>
      <c r="B76" s="24" t="s">
        <v>72</v>
      </c>
      <c r="C76" s="28" t="s">
        <v>73</v>
      </c>
      <c r="D76" s="26" t="s">
        <v>74</v>
      </c>
      <c r="E76" s="41">
        <v>73.650000000000006</v>
      </c>
    </row>
    <row r="77" spans="1:5" ht="38.25" customHeight="1">
      <c r="A77" s="23">
        <v>44105</v>
      </c>
      <c r="B77" s="24" t="s">
        <v>84</v>
      </c>
      <c r="C77" s="28" t="s">
        <v>85</v>
      </c>
      <c r="D77" s="26" t="s">
        <v>86</v>
      </c>
      <c r="E77" s="41">
        <v>700</v>
      </c>
    </row>
    <row r="78" spans="1:5" ht="38.25" customHeight="1">
      <c r="A78" s="23">
        <v>44105</v>
      </c>
      <c r="B78" s="24" t="s">
        <v>91</v>
      </c>
      <c r="C78" s="28" t="s">
        <v>92</v>
      </c>
      <c r="D78" s="26" t="s">
        <v>93</v>
      </c>
      <c r="E78" s="41">
        <v>1050</v>
      </c>
    </row>
    <row r="79" spans="1:5" ht="38.25" customHeight="1">
      <c r="A79" s="23">
        <v>44105</v>
      </c>
      <c r="B79" s="24" t="s">
        <v>94</v>
      </c>
      <c r="C79" s="28" t="s">
        <v>28</v>
      </c>
      <c r="D79" s="26" t="s">
        <v>95</v>
      </c>
      <c r="E79" s="41">
        <v>262.55</v>
      </c>
    </row>
    <row r="80" spans="1:5" ht="38.25" customHeight="1">
      <c r="A80" s="23">
        <v>44105</v>
      </c>
      <c r="B80" s="24" t="s">
        <v>94</v>
      </c>
      <c r="C80" s="28" t="s">
        <v>28</v>
      </c>
      <c r="D80" s="29" t="s">
        <v>59</v>
      </c>
      <c r="E80" s="42">
        <v>32.450000000000003</v>
      </c>
    </row>
    <row r="81" spans="1:5" ht="38.25" customHeight="1">
      <c r="A81" s="23">
        <v>44105</v>
      </c>
      <c r="B81" s="24" t="s">
        <v>61</v>
      </c>
      <c r="C81" s="28" t="s">
        <v>23</v>
      </c>
      <c r="D81" s="26" t="s">
        <v>97</v>
      </c>
      <c r="E81" s="41">
        <v>35.6</v>
      </c>
    </row>
    <row r="82" spans="1:5" ht="38.25" customHeight="1">
      <c r="A82" s="23">
        <v>44105</v>
      </c>
      <c r="B82" s="24" t="s">
        <v>61</v>
      </c>
      <c r="C82" s="28" t="s">
        <v>23</v>
      </c>
      <c r="D82" s="26" t="s">
        <v>59</v>
      </c>
      <c r="E82" s="41">
        <v>4.4000000000000004</v>
      </c>
    </row>
    <row r="83" spans="1:5" ht="38.25" customHeight="1">
      <c r="A83" s="23">
        <v>44105</v>
      </c>
      <c r="B83" s="24" t="s">
        <v>101</v>
      </c>
      <c r="C83" s="28" t="s">
        <v>102</v>
      </c>
      <c r="D83" s="26" t="s">
        <v>103</v>
      </c>
      <c r="E83" s="41">
        <v>53.4</v>
      </c>
    </row>
    <row r="84" spans="1:5" ht="38.25" customHeight="1">
      <c r="A84" s="23">
        <v>44105</v>
      </c>
      <c r="B84" s="24" t="s">
        <v>101</v>
      </c>
      <c r="C84" s="28" t="s">
        <v>102</v>
      </c>
      <c r="D84" s="26" t="s">
        <v>59</v>
      </c>
      <c r="E84" s="41">
        <v>6.6</v>
      </c>
    </row>
    <row r="85" spans="1:5" ht="38.25" customHeight="1">
      <c r="A85" s="23">
        <v>44105</v>
      </c>
      <c r="B85" s="24" t="s">
        <v>132</v>
      </c>
      <c r="C85" s="28" t="s">
        <v>133</v>
      </c>
      <c r="D85" s="26" t="s">
        <v>134</v>
      </c>
      <c r="E85" s="41">
        <v>50</v>
      </c>
    </row>
    <row r="86" spans="1:5" ht="38.25" customHeight="1">
      <c r="A86" s="23">
        <v>44105</v>
      </c>
      <c r="B86" s="24" t="s">
        <v>132</v>
      </c>
      <c r="C86" s="28" t="s">
        <v>133</v>
      </c>
      <c r="D86" s="26" t="s">
        <v>59</v>
      </c>
      <c r="E86" s="41">
        <v>6.18</v>
      </c>
    </row>
    <row r="87" spans="1:5" ht="38.25" customHeight="1">
      <c r="A87" s="23">
        <v>44106</v>
      </c>
      <c r="B87" s="24" t="s">
        <v>78</v>
      </c>
      <c r="C87" s="28" t="s">
        <v>79</v>
      </c>
      <c r="D87" s="26" t="s">
        <v>80</v>
      </c>
      <c r="E87" s="41">
        <v>300</v>
      </c>
    </row>
    <row r="88" spans="1:5" ht="38.25" customHeight="1">
      <c r="A88" s="23">
        <v>44106</v>
      </c>
      <c r="B88" s="24" t="s">
        <v>84</v>
      </c>
      <c r="C88" s="28" t="s">
        <v>85</v>
      </c>
      <c r="D88" s="26" t="s">
        <v>87</v>
      </c>
      <c r="E88" s="41">
        <v>250</v>
      </c>
    </row>
    <row r="89" spans="1:5" ht="38.25" customHeight="1">
      <c r="A89" s="23">
        <v>44106</v>
      </c>
      <c r="B89" s="24" t="s">
        <v>56</v>
      </c>
      <c r="C89" s="28" t="s">
        <v>57</v>
      </c>
      <c r="D89" s="26" t="s">
        <v>96</v>
      </c>
      <c r="E89" s="41">
        <v>160.19999999999999</v>
      </c>
    </row>
    <row r="90" spans="1:5" ht="38.25" customHeight="1">
      <c r="A90" s="23">
        <v>44106</v>
      </c>
      <c r="B90" s="24" t="s">
        <v>56</v>
      </c>
      <c r="C90" s="28" t="s">
        <v>57</v>
      </c>
      <c r="D90" s="26" t="s">
        <v>59</v>
      </c>
      <c r="E90" s="41">
        <v>19.8</v>
      </c>
    </row>
    <row r="91" spans="1:5" ht="38.25" customHeight="1">
      <c r="A91" s="23">
        <v>44106</v>
      </c>
      <c r="B91" s="24" t="s">
        <v>129</v>
      </c>
      <c r="C91" s="28" t="s">
        <v>130</v>
      </c>
      <c r="D91" s="26" t="s">
        <v>131</v>
      </c>
      <c r="E91" s="41">
        <v>100</v>
      </c>
    </row>
    <row r="92" spans="1:5" ht="38.25" customHeight="1">
      <c r="A92" s="23">
        <v>44109</v>
      </c>
      <c r="B92" s="24" t="s">
        <v>69</v>
      </c>
      <c r="C92" s="28" t="s">
        <v>70</v>
      </c>
      <c r="D92" s="26" t="s">
        <v>71</v>
      </c>
      <c r="E92" s="41">
        <v>629.29999999999995</v>
      </c>
    </row>
    <row r="93" spans="1:5" ht="38.25" customHeight="1">
      <c r="A93" s="23">
        <v>44109</v>
      </c>
      <c r="B93" s="24" t="s">
        <v>98</v>
      </c>
      <c r="C93" s="25" t="s">
        <v>99</v>
      </c>
      <c r="D93" s="26" t="s">
        <v>100</v>
      </c>
      <c r="E93" s="41">
        <v>80.099999999999994</v>
      </c>
    </row>
    <row r="94" spans="1:5" ht="38.25" customHeight="1">
      <c r="A94" s="23">
        <v>44109</v>
      </c>
      <c r="B94" s="24" t="s">
        <v>98</v>
      </c>
      <c r="C94" s="25" t="s">
        <v>99</v>
      </c>
      <c r="D94" s="26" t="s">
        <v>59</v>
      </c>
      <c r="E94" s="41">
        <v>9.9</v>
      </c>
    </row>
    <row r="95" spans="1:5" ht="38.25" customHeight="1">
      <c r="A95" s="23">
        <v>44109</v>
      </c>
      <c r="B95" s="24" t="s">
        <v>110</v>
      </c>
      <c r="C95" s="28" t="s">
        <v>111</v>
      </c>
      <c r="D95" s="26" t="s">
        <v>112</v>
      </c>
      <c r="E95" s="41">
        <v>800</v>
      </c>
    </row>
    <row r="96" spans="1:5" ht="38.25" customHeight="1">
      <c r="A96" s="23">
        <v>44109</v>
      </c>
      <c r="B96" s="24" t="s">
        <v>120</v>
      </c>
      <c r="C96" s="28" t="s">
        <v>121</v>
      </c>
      <c r="D96" s="26" t="s">
        <v>122</v>
      </c>
      <c r="E96" s="41">
        <v>296</v>
      </c>
    </row>
    <row r="97" spans="1:5" ht="38.25" customHeight="1">
      <c r="A97" s="23">
        <v>44109</v>
      </c>
      <c r="B97" s="24" t="s">
        <v>126</v>
      </c>
      <c r="C97" s="28" t="s">
        <v>127</v>
      </c>
      <c r="D97" s="26" t="s">
        <v>128</v>
      </c>
      <c r="E97" s="41">
        <v>165</v>
      </c>
    </row>
    <row r="98" spans="1:5" ht="38.25" customHeight="1">
      <c r="A98" s="23">
        <v>44109</v>
      </c>
      <c r="B98" s="24" t="s">
        <v>138</v>
      </c>
      <c r="C98" s="28" t="s">
        <v>139</v>
      </c>
      <c r="D98" s="26" t="s">
        <v>140</v>
      </c>
      <c r="E98" s="41">
        <v>150</v>
      </c>
    </row>
    <row r="99" spans="1:5" ht="38.25" customHeight="1">
      <c r="A99" s="23">
        <v>44109</v>
      </c>
      <c r="B99" s="24" t="s">
        <v>152</v>
      </c>
      <c r="C99" s="28" t="s">
        <v>153</v>
      </c>
      <c r="D99" s="26" t="s">
        <v>154</v>
      </c>
      <c r="E99" s="41">
        <v>31.8</v>
      </c>
    </row>
    <row r="100" spans="1:5" ht="38.25" customHeight="1">
      <c r="A100" s="23">
        <v>44110</v>
      </c>
      <c r="B100" s="24" t="s">
        <v>123</v>
      </c>
      <c r="C100" s="28" t="s">
        <v>124</v>
      </c>
      <c r="D100" s="26" t="s">
        <v>125</v>
      </c>
      <c r="E100" s="41">
        <v>300</v>
      </c>
    </row>
    <row r="101" spans="1:5" ht="38.25" customHeight="1">
      <c r="A101" s="23">
        <v>44110</v>
      </c>
      <c r="B101" s="24" t="s">
        <v>141</v>
      </c>
      <c r="C101" s="28" t="s">
        <v>142</v>
      </c>
      <c r="D101" s="26" t="s">
        <v>143</v>
      </c>
      <c r="E101" s="41">
        <v>250</v>
      </c>
    </row>
    <row r="102" spans="1:5" ht="38.25" customHeight="1">
      <c r="A102" s="23">
        <v>44110</v>
      </c>
      <c r="B102" s="24" t="s">
        <v>146</v>
      </c>
      <c r="C102" s="28" t="s">
        <v>147</v>
      </c>
      <c r="D102" s="26" t="s">
        <v>148</v>
      </c>
      <c r="E102" s="41">
        <v>100</v>
      </c>
    </row>
    <row r="103" spans="1:5" ht="38.25" customHeight="1">
      <c r="A103" s="23">
        <v>44110</v>
      </c>
      <c r="B103" s="24" t="s">
        <v>149</v>
      </c>
      <c r="C103" s="28" t="s">
        <v>150</v>
      </c>
      <c r="D103" s="26" t="s">
        <v>151</v>
      </c>
      <c r="E103" s="41">
        <v>250</v>
      </c>
    </row>
    <row r="104" spans="1:5" ht="38.25" customHeight="1">
      <c r="A104" s="23">
        <v>44111</v>
      </c>
      <c r="B104" s="24" t="s">
        <v>104</v>
      </c>
      <c r="C104" s="28" t="s">
        <v>105</v>
      </c>
      <c r="D104" s="26" t="s">
        <v>106</v>
      </c>
      <c r="E104" s="41">
        <v>100</v>
      </c>
    </row>
    <row r="105" spans="1:5" ht="38.25" customHeight="1">
      <c r="A105" s="23">
        <v>44111</v>
      </c>
      <c r="B105" s="24" t="s">
        <v>135</v>
      </c>
      <c r="C105" s="28" t="s">
        <v>136</v>
      </c>
      <c r="D105" s="26" t="s">
        <v>137</v>
      </c>
      <c r="E105" s="41">
        <v>102.35</v>
      </c>
    </row>
    <row r="106" spans="1:5" ht="38.25" customHeight="1">
      <c r="A106" s="23">
        <v>44111</v>
      </c>
      <c r="B106" s="24" t="s">
        <v>135</v>
      </c>
      <c r="C106" s="28" t="s">
        <v>136</v>
      </c>
      <c r="D106" s="26" t="s">
        <v>59</v>
      </c>
      <c r="E106" s="41">
        <v>12.65</v>
      </c>
    </row>
    <row r="107" spans="1:5" ht="38.25" customHeight="1">
      <c r="A107" s="23">
        <v>44111</v>
      </c>
      <c r="B107" s="24" t="s">
        <v>172</v>
      </c>
      <c r="C107" s="28" t="s">
        <v>173</v>
      </c>
      <c r="D107" s="26" t="s">
        <v>174</v>
      </c>
      <c r="E107" s="41">
        <v>48</v>
      </c>
    </row>
    <row r="108" spans="1:5" ht="38.25" customHeight="1">
      <c r="A108" s="23">
        <v>44112</v>
      </c>
      <c r="B108" s="24" t="s">
        <v>61</v>
      </c>
      <c r="C108" s="28" t="s">
        <v>23</v>
      </c>
      <c r="D108" s="26" t="s">
        <v>62</v>
      </c>
      <c r="E108" s="41">
        <v>115.7</v>
      </c>
    </row>
    <row r="109" spans="1:5" ht="38.25" customHeight="1">
      <c r="A109" s="23">
        <v>44112</v>
      </c>
      <c r="B109" s="24" t="s">
        <v>61</v>
      </c>
      <c r="C109" s="28" t="s">
        <v>23</v>
      </c>
      <c r="D109" s="26" t="s">
        <v>59</v>
      </c>
      <c r="E109" s="41">
        <v>14.3</v>
      </c>
    </row>
    <row r="110" spans="1:5" ht="38.25" customHeight="1">
      <c r="A110" s="23">
        <v>44112</v>
      </c>
      <c r="B110" s="24" t="s">
        <v>107</v>
      </c>
      <c r="C110" s="28" t="s">
        <v>108</v>
      </c>
      <c r="D110" s="26" t="s">
        <v>109</v>
      </c>
      <c r="E110" s="41">
        <v>70</v>
      </c>
    </row>
    <row r="111" spans="1:5" ht="38.25" customHeight="1">
      <c r="A111" s="23">
        <v>44112</v>
      </c>
      <c r="B111" s="24" t="s">
        <v>113</v>
      </c>
      <c r="C111" s="28" t="s">
        <v>114</v>
      </c>
      <c r="D111" s="26" t="s">
        <v>115</v>
      </c>
      <c r="E111" s="41">
        <v>750</v>
      </c>
    </row>
    <row r="112" spans="1:5" ht="38.25" customHeight="1">
      <c r="A112" s="23">
        <v>44112</v>
      </c>
      <c r="B112" s="24" t="s">
        <v>116</v>
      </c>
      <c r="C112" s="28" t="s">
        <v>117</v>
      </c>
      <c r="D112" s="26" t="s">
        <v>118</v>
      </c>
      <c r="E112" s="41">
        <v>200</v>
      </c>
    </row>
    <row r="113" spans="1:5" ht="38.25" customHeight="1">
      <c r="A113" s="23">
        <v>44112</v>
      </c>
      <c r="B113" s="24" t="s">
        <v>116</v>
      </c>
      <c r="C113" s="28" t="s">
        <v>117</v>
      </c>
      <c r="D113" s="29" t="s">
        <v>119</v>
      </c>
      <c r="E113" s="41">
        <v>435</v>
      </c>
    </row>
    <row r="114" spans="1:5" ht="38.25" customHeight="1">
      <c r="A114" s="23">
        <v>44112</v>
      </c>
      <c r="B114" s="24" t="s">
        <v>144</v>
      </c>
      <c r="C114" s="28" t="s">
        <v>20</v>
      </c>
      <c r="D114" s="26" t="s">
        <v>145</v>
      </c>
      <c r="E114" s="41">
        <v>171.59</v>
      </c>
    </row>
    <row r="115" spans="1:5" ht="38.25" customHeight="1">
      <c r="A115" s="23">
        <v>44112</v>
      </c>
      <c r="B115" s="24" t="s">
        <v>159</v>
      </c>
      <c r="C115" s="28" t="s">
        <v>22</v>
      </c>
      <c r="D115" s="26" t="s">
        <v>160</v>
      </c>
      <c r="E115" s="41">
        <v>60</v>
      </c>
    </row>
    <row r="116" spans="1:5" ht="38.25" customHeight="1">
      <c r="A116" s="23">
        <v>44112</v>
      </c>
      <c r="B116" s="24" t="s">
        <v>69</v>
      </c>
      <c r="C116" s="28" t="s">
        <v>70</v>
      </c>
      <c r="D116" s="26" t="s">
        <v>168</v>
      </c>
      <c r="E116" s="41">
        <v>439.8</v>
      </c>
    </row>
    <row r="117" spans="1:5" ht="38.25" customHeight="1">
      <c r="A117" s="23">
        <v>44112</v>
      </c>
      <c r="B117" s="24" t="s">
        <v>185</v>
      </c>
      <c r="C117" s="28" t="s">
        <v>186</v>
      </c>
      <c r="D117" s="26" t="s">
        <v>187</v>
      </c>
      <c r="E117" s="41">
        <v>186.9</v>
      </c>
    </row>
    <row r="118" spans="1:5" ht="38.25" customHeight="1">
      <c r="A118" s="23">
        <v>44112</v>
      </c>
      <c r="B118" s="24" t="s">
        <v>185</v>
      </c>
      <c r="C118" s="28" t="s">
        <v>186</v>
      </c>
      <c r="D118" s="26" t="s">
        <v>59</v>
      </c>
      <c r="E118" s="41">
        <v>23.1</v>
      </c>
    </row>
    <row r="119" spans="1:5" ht="38.25" customHeight="1">
      <c r="A119" s="23">
        <v>44113</v>
      </c>
      <c r="B119" s="24" t="s">
        <v>175</v>
      </c>
      <c r="C119" s="28" t="s">
        <v>176</v>
      </c>
      <c r="D119" s="26" t="s">
        <v>177</v>
      </c>
      <c r="E119" s="41">
        <v>115</v>
      </c>
    </row>
    <row r="120" spans="1:5" ht="38.25" customHeight="1">
      <c r="A120" s="23">
        <v>44113</v>
      </c>
      <c r="B120" s="24" t="s">
        <v>182</v>
      </c>
      <c r="C120" s="25" t="s">
        <v>183</v>
      </c>
      <c r="D120" s="26" t="s">
        <v>184</v>
      </c>
      <c r="E120" s="41">
        <v>404.76</v>
      </c>
    </row>
    <row r="121" spans="1:5" ht="38.25" customHeight="1">
      <c r="A121" s="23">
        <v>44117</v>
      </c>
      <c r="B121" s="24" t="s">
        <v>155</v>
      </c>
      <c r="C121" s="28" t="s">
        <v>156</v>
      </c>
      <c r="D121" s="26" t="s">
        <v>157</v>
      </c>
      <c r="E121" s="41">
        <v>210</v>
      </c>
    </row>
    <row r="122" spans="1:5" ht="38.25" customHeight="1">
      <c r="A122" s="23">
        <v>44117</v>
      </c>
      <c r="B122" s="24" t="s">
        <v>161</v>
      </c>
      <c r="C122" s="28" t="s">
        <v>162</v>
      </c>
      <c r="D122" s="26" t="s">
        <v>163</v>
      </c>
      <c r="E122" s="41">
        <v>150</v>
      </c>
    </row>
    <row r="123" spans="1:5" ht="38.25" customHeight="1">
      <c r="A123" s="23">
        <v>44117</v>
      </c>
      <c r="B123" s="24" t="s">
        <v>164</v>
      </c>
      <c r="C123" s="28" t="s">
        <v>165</v>
      </c>
      <c r="D123" s="26" t="s">
        <v>166</v>
      </c>
      <c r="E123" s="41">
        <v>250</v>
      </c>
    </row>
    <row r="124" spans="1:5" ht="38.25" customHeight="1">
      <c r="A124" s="23">
        <v>44117</v>
      </c>
      <c r="B124" s="24" t="s">
        <v>69</v>
      </c>
      <c r="C124" s="28" t="s">
        <v>70</v>
      </c>
      <c r="D124" s="26" t="s">
        <v>167</v>
      </c>
      <c r="E124" s="41">
        <v>468.58</v>
      </c>
    </row>
    <row r="125" spans="1:5" ht="38.25" customHeight="1">
      <c r="A125" s="23">
        <v>44117</v>
      </c>
      <c r="B125" s="24" t="s">
        <v>169</v>
      </c>
      <c r="C125" s="28" t="s">
        <v>170</v>
      </c>
      <c r="D125" s="26" t="s">
        <v>171</v>
      </c>
      <c r="E125" s="41">
        <v>89.8</v>
      </c>
    </row>
    <row r="126" spans="1:5" ht="38.25" customHeight="1">
      <c r="A126" s="23">
        <v>44117</v>
      </c>
      <c r="B126" s="24" t="s">
        <v>155</v>
      </c>
      <c r="C126" s="28" t="s">
        <v>156</v>
      </c>
      <c r="D126" s="26" t="s">
        <v>178</v>
      </c>
      <c r="E126" s="41">
        <v>165</v>
      </c>
    </row>
    <row r="127" spans="1:5" ht="38.25" customHeight="1">
      <c r="A127" s="23">
        <v>44118</v>
      </c>
      <c r="B127" s="24" t="s">
        <v>84</v>
      </c>
      <c r="C127" s="28" t="s">
        <v>85</v>
      </c>
      <c r="D127" s="26" t="s">
        <v>158</v>
      </c>
      <c r="E127" s="41">
        <v>180</v>
      </c>
    </row>
    <row r="128" spans="1:5" ht="38.25" customHeight="1">
      <c r="A128" s="23">
        <v>44118</v>
      </c>
      <c r="B128" s="24" t="s">
        <v>188</v>
      </c>
      <c r="C128" s="28" t="s">
        <v>189</v>
      </c>
      <c r="D128" s="26" t="s">
        <v>190</v>
      </c>
      <c r="E128" s="41">
        <v>200.25</v>
      </c>
    </row>
    <row r="129" spans="1:5" ht="38.25" customHeight="1">
      <c r="A129" s="23">
        <v>44118</v>
      </c>
      <c r="B129" s="24" t="s">
        <v>188</v>
      </c>
      <c r="C129" s="28" t="s">
        <v>189</v>
      </c>
      <c r="D129" s="26" t="s">
        <v>59</v>
      </c>
      <c r="E129" s="41">
        <v>24.75</v>
      </c>
    </row>
    <row r="130" spans="1:5" ht="38.25" customHeight="1">
      <c r="A130" s="23">
        <v>44118</v>
      </c>
      <c r="B130" s="24" t="s">
        <v>191</v>
      </c>
      <c r="C130" s="28" t="s">
        <v>192</v>
      </c>
      <c r="D130" s="26" t="s">
        <v>193</v>
      </c>
      <c r="E130" s="41">
        <v>750</v>
      </c>
    </row>
    <row r="131" spans="1:5" ht="38.25" customHeight="1">
      <c r="A131" s="23">
        <v>44119</v>
      </c>
      <c r="B131" s="24" t="s">
        <v>179</v>
      </c>
      <c r="C131" s="25" t="s">
        <v>180</v>
      </c>
      <c r="D131" s="26" t="s">
        <v>181</v>
      </c>
      <c r="E131" s="41">
        <v>175</v>
      </c>
    </row>
    <row r="132" spans="1:5" ht="38.25" customHeight="1">
      <c r="A132" s="10" t="s">
        <v>264</v>
      </c>
      <c r="B132" s="11"/>
      <c r="C132" s="12"/>
      <c r="D132" s="9" t="s">
        <v>10</v>
      </c>
      <c r="E132" s="44">
        <f>SUM(E58:E131)</f>
        <v>18827.12</v>
      </c>
    </row>
    <row r="133" spans="1:5" ht="38.25" customHeight="1">
      <c r="A133" s="13" t="s">
        <v>267</v>
      </c>
      <c r="B133" s="13" t="s">
        <v>268</v>
      </c>
      <c r="C133" s="13" t="s">
        <v>269</v>
      </c>
      <c r="D133" s="14" t="s">
        <v>0</v>
      </c>
      <c r="E133" s="14"/>
    </row>
    <row r="134" spans="1:5" ht="38.25" customHeight="1">
      <c r="A134" s="15" t="s">
        <v>1</v>
      </c>
      <c r="B134" s="16" t="s">
        <v>2</v>
      </c>
      <c r="C134" s="17"/>
      <c r="D134" s="18" t="s">
        <v>3</v>
      </c>
      <c r="E134" s="33" t="s">
        <v>4</v>
      </c>
    </row>
    <row r="135" spans="1:5" ht="38.25" customHeight="1">
      <c r="A135" s="20" t="s">
        <v>5</v>
      </c>
      <c r="B135" s="21" t="s">
        <v>6</v>
      </c>
      <c r="C135" s="9" t="s">
        <v>7</v>
      </c>
      <c r="D135" s="21" t="s">
        <v>8</v>
      </c>
      <c r="E135" s="34" t="s">
        <v>9</v>
      </c>
    </row>
    <row r="136" spans="1:5" ht="38.25" customHeight="1">
      <c r="A136" s="45">
        <v>44103</v>
      </c>
      <c r="B136" s="46" t="s">
        <v>270</v>
      </c>
      <c r="C136" s="47" t="s">
        <v>271</v>
      </c>
      <c r="D136" s="48" t="s">
        <v>272</v>
      </c>
      <c r="E136" s="49">
        <v>120.64</v>
      </c>
    </row>
    <row r="137" spans="1:5" ht="38.25" customHeight="1">
      <c r="A137" s="45">
        <v>44104</v>
      </c>
      <c r="B137" s="46" t="s">
        <v>273</v>
      </c>
      <c r="C137" s="50" t="s">
        <v>274</v>
      </c>
      <c r="D137" s="48" t="s">
        <v>275</v>
      </c>
      <c r="E137" s="49">
        <v>205.4</v>
      </c>
    </row>
    <row r="138" spans="1:5" ht="38.25" customHeight="1">
      <c r="A138" s="45">
        <v>44104</v>
      </c>
      <c r="B138" s="46" t="s">
        <v>276</v>
      </c>
      <c r="C138" s="50" t="s">
        <v>277</v>
      </c>
      <c r="D138" s="48" t="s">
        <v>278</v>
      </c>
      <c r="E138" s="49">
        <v>27.45</v>
      </c>
    </row>
    <row r="139" spans="1:5" ht="38.25" customHeight="1">
      <c r="A139" s="45">
        <v>44104</v>
      </c>
      <c r="B139" s="46" t="s">
        <v>276</v>
      </c>
      <c r="C139" s="50" t="s">
        <v>277</v>
      </c>
      <c r="D139" s="48" t="s">
        <v>278</v>
      </c>
      <c r="E139" s="49">
        <v>77.400000000000006</v>
      </c>
    </row>
    <row r="140" spans="1:5" ht="38.25" customHeight="1">
      <c r="A140" s="45">
        <v>44106</v>
      </c>
      <c r="B140" s="46" t="s">
        <v>279</v>
      </c>
      <c r="C140" s="50" t="s">
        <v>280</v>
      </c>
      <c r="D140" s="48" t="s">
        <v>281</v>
      </c>
      <c r="E140" s="49">
        <v>431.55</v>
      </c>
    </row>
    <row r="141" spans="1:5" ht="38.25" customHeight="1">
      <c r="A141" s="45">
        <v>44107</v>
      </c>
      <c r="B141" s="46" t="s">
        <v>282</v>
      </c>
      <c r="C141" s="50" t="s">
        <v>283</v>
      </c>
      <c r="D141" s="48" t="s">
        <v>284</v>
      </c>
      <c r="E141" s="49">
        <v>99.6</v>
      </c>
    </row>
    <row r="142" spans="1:5" ht="38.25" customHeight="1">
      <c r="A142" s="45">
        <v>44109</v>
      </c>
      <c r="B142" s="46" t="s">
        <v>285</v>
      </c>
      <c r="C142" s="50"/>
      <c r="D142" s="48" t="s">
        <v>286</v>
      </c>
      <c r="E142" s="49">
        <v>301.2</v>
      </c>
    </row>
    <row r="143" spans="1:5" ht="38.25" customHeight="1">
      <c r="A143" s="45">
        <v>44112</v>
      </c>
      <c r="B143" s="46" t="s">
        <v>287</v>
      </c>
      <c r="C143" s="50" t="s">
        <v>288</v>
      </c>
      <c r="D143" s="48" t="s">
        <v>289</v>
      </c>
      <c r="E143" s="49">
        <v>590</v>
      </c>
    </row>
    <row r="144" spans="1:5" ht="38.25" customHeight="1">
      <c r="A144" s="45">
        <v>44118</v>
      </c>
      <c r="B144" s="46" t="s">
        <v>290</v>
      </c>
      <c r="C144" s="50" t="s">
        <v>291</v>
      </c>
      <c r="D144" s="48" t="s">
        <v>292</v>
      </c>
      <c r="E144" s="49">
        <v>178</v>
      </c>
    </row>
    <row r="145" spans="1:5" ht="38.25" customHeight="1">
      <c r="A145" s="45">
        <v>44118</v>
      </c>
      <c r="B145" s="46" t="s">
        <v>290</v>
      </c>
      <c r="C145" s="50" t="s">
        <v>291</v>
      </c>
      <c r="D145" s="48" t="s">
        <v>293</v>
      </c>
      <c r="E145" s="49">
        <v>22</v>
      </c>
    </row>
    <row r="146" spans="1:5" ht="38.25" customHeight="1">
      <c r="A146" s="45">
        <v>44118</v>
      </c>
      <c r="B146" s="46" t="s">
        <v>294</v>
      </c>
      <c r="C146" s="50" t="s">
        <v>295</v>
      </c>
      <c r="D146" s="48" t="s">
        <v>296</v>
      </c>
      <c r="E146" s="49">
        <v>80</v>
      </c>
    </row>
    <row r="147" spans="1:5" ht="38.25" customHeight="1">
      <c r="A147" s="45">
        <v>44118</v>
      </c>
      <c r="B147" s="46" t="s">
        <v>297</v>
      </c>
      <c r="C147" s="50" t="s">
        <v>298</v>
      </c>
      <c r="D147" s="48" t="s">
        <v>299</v>
      </c>
      <c r="E147" s="49">
        <v>180</v>
      </c>
    </row>
    <row r="148" spans="1:5" ht="38.25" customHeight="1">
      <c r="A148" s="45">
        <v>44118</v>
      </c>
      <c r="B148" s="46" t="s">
        <v>297</v>
      </c>
      <c r="C148" s="50" t="s">
        <v>298</v>
      </c>
      <c r="D148" s="48" t="s">
        <v>300</v>
      </c>
      <c r="E148" s="49">
        <v>10</v>
      </c>
    </row>
    <row r="149" spans="1:5" ht="38.25" customHeight="1">
      <c r="A149" s="45">
        <v>44118</v>
      </c>
      <c r="B149" s="46" t="s">
        <v>301</v>
      </c>
      <c r="C149" s="50" t="s">
        <v>302</v>
      </c>
      <c r="D149" s="48" t="s">
        <v>303</v>
      </c>
      <c r="E149" s="49">
        <v>181.9</v>
      </c>
    </row>
    <row r="150" spans="1:5" ht="38.25" customHeight="1">
      <c r="A150" s="45">
        <v>44119</v>
      </c>
      <c r="B150" s="46" t="s">
        <v>304</v>
      </c>
      <c r="C150" s="50" t="s">
        <v>305</v>
      </c>
      <c r="D150" s="48" t="s">
        <v>306</v>
      </c>
      <c r="E150" s="49">
        <v>54</v>
      </c>
    </row>
    <row r="151" spans="1:5" ht="38.25" customHeight="1">
      <c r="A151" s="45">
        <v>44120</v>
      </c>
      <c r="B151" s="46" t="s">
        <v>307</v>
      </c>
      <c r="C151" s="50" t="s">
        <v>308</v>
      </c>
      <c r="D151" s="48" t="s">
        <v>309</v>
      </c>
      <c r="E151" s="49">
        <v>74</v>
      </c>
    </row>
    <row r="152" spans="1:5" ht="38.25" customHeight="1">
      <c r="A152" s="45">
        <v>44120</v>
      </c>
      <c r="B152" s="46" t="s">
        <v>304</v>
      </c>
      <c r="C152" s="50" t="s">
        <v>305</v>
      </c>
      <c r="D152" s="48" t="s">
        <v>310</v>
      </c>
      <c r="E152" s="49">
        <v>32</v>
      </c>
    </row>
    <row r="153" spans="1:5" ht="38.25" customHeight="1">
      <c r="A153" s="45">
        <v>44120</v>
      </c>
      <c r="B153" s="46" t="s">
        <v>311</v>
      </c>
      <c r="C153" s="50" t="s">
        <v>312</v>
      </c>
      <c r="D153" s="48" t="s">
        <v>313</v>
      </c>
      <c r="E153" s="49">
        <v>58.5</v>
      </c>
    </row>
    <row r="154" spans="1:5" ht="38.25" customHeight="1">
      <c r="A154" s="45">
        <v>44123</v>
      </c>
      <c r="B154" s="46" t="s">
        <v>314</v>
      </c>
      <c r="C154" s="50" t="s">
        <v>23</v>
      </c>
      <c r="D154" s="48" t="s">
        <v>315</v>
      </c>
      <c r="E154" s="49">
        <v>311.5</v>
      </c>
    </row>
    <row r="155" spans="1:5" ht="38.25" customHeight="1">
      <c r="A155" s="45">
        <v>44123</v>
      </c>
      <c r="B155" s="46" t="s">
        <v>314</v>
      </c>
      <c r="C155" s="50" t="s">
        <v>23</v>
      </c>
      <c r="D155" s="48" t="s">
        <v>316</v>
      </c>
      <c r="E155" s="49">
        <v>38.5</v>
      </c>
    </row>
    <row r="156" spans="1:5" ht="38.25" customHeight="1">
      <c r="A156" s="45">
        <v>44123</v>
      </c>
      <c r="B156" s="46" t="s">
        <v>285</v>
      </c>
      <c r="C156" s="50"/>
      <c r="D156" s="48" t="s">
        <v>286</v>
      </c>
      <c r="E156" s="49">
        <v>80</v>
      </c>
    </row>
    <row r="157" spans="1:5" ht="38.25" customHeight="1">
      <c r="A157" s="45">
        <v>44125</v>
      </c>
      <c r="B157" s="46" t="s">
        <v>317</v>
      </c>
      <c r="C157" s="50" t="s">
        <v>318</v>
      </c>
      <c r="D157" s="48" t="s">
        <v>319</v>
      </c>
      <c r="E157" s="49">
        <v>160</v>
      </c>
    </row>
    <row r="158" spans="1:5" ht="38.25" customHeight="1">
      <c r="A158" s="45">
        <v>44125</v>
      </c>
      <c r="B158" s="46" t="s">
        <v>320</v>
      </c>
      <c r="C158" s="50" t="s">
        <v>321</v>
      </c>
      <c r="D158" s="48" t="s">
        <v>322</v>
      </c>
      <c r="E158" s="49">
        <v>64.95</v>
      </c>
    </row>
    <row r="159" spans="1:5" ht="38.25" customHeight="1">
      <c r="A159" s="45">
        <v>44126</v>
      </c>
      <c r="B159" s="46" t="s">
        <v>323</v>
      </c>
      <c r="C159" s="50" t="s">
        <v>324</v>
      </c>
      <c r="D159" s="48" t="s">
        <v>325</v>
      </c>
      <c r="E159" s="49">
        <v>549.20000000000005</v>
      </c>
    </row>
    <row r="160" spans="1:5" ht="38.25" customHeight="1">
      <c r="A160" s="45">
        <v>44126</v>
      </c>
      <c r="B160" s="46" t="s">
        <v>273</v>
      </c>
      <c r="C160" s="50" t="s">
        <v>326</v>
      </c>
      <c r="D160" s="48" t="s">
        <v>327</v>
      </c>
      <c r="E160" s="49">
        <v>219.8</v>
      </c>
    </row>
    <row r="161" spans="1:5" ht="38.25" customHeight="1">
      <c r="A161" s="51" t="s">
        <v>381</v>
      </c>
      <c r="B161" s="52"/>
      <c r="C161" s="53"/>
      <c r="D161" s="54" t="s">
        <v>10</v>
      </c>
      <c r="E161" s="55">
        <f>SUM(E136:E160)</f>
        <v>4147.59</v>
      </c>
    </row>
    <row r="162" spans="1:5" ht="53.25" customHeight="1">
      <c r="A162" s="13" t="s">
        <v>265</v>
      </c>
      <c r="B162" s="13" t="s">
        <v>266</v>
      </c>
      <c r="C162" s="13" t="s">
        <v>194</v>
      </c>
      <c r="D162" s="56" t="s">
        <v>0</v>
      </c>
      <c r="E162" s="57"/>
    </row>
    <row r="163" spans="1:5" ht="53.25" customHeight="1">
      <c r="A163" s="58" t="s">
        <v>1</v>
      </c>
      <c r="B163" s="16" t="s">
        <v>2</v>
      </c>
      <c r="C163" s="17"/>
      <c r="D163" s="18" t="s">
        <v>3</v>
      </c>
      <c r="E163" s="33" t="s">
        <v>4</v>
      </c>
    </row>
    <row r="164" spans="1:5" ht="38.25" customHeight="1">
      <c r="A164" s="59" t="s">
        <v>5</v>
      </c>
      <c r="B164" s="60" t="s">
        <v>6</v>
      </c>
      <c r="C164" s="61"/>
      <c r="D164" s="60" t="s">
        <v>8</v>
      </c>
      <c r="E164" s="62" t="s">
        <v>9</v>
      </c>
    </row>
    <row r="165" spans="1:5" ht="38.25" customHeight="1">
      <c r="A165" s="45">
        <v>44125</v>
      </c>
      <c r="B165" s="63" t="s">
        <v>195</v>
      </c>
      <c r="C165" s="64" t="s">
        <v>57</v>
      </c>
      <c r="D165" s="65" t="s">
        <v>196</v>
      </c>
      <c r="E165" s="66">
        <v>186.9</v>
      </c>
    </row>
    <row r="166" spans="1:5" ht="38.25" customHeight="1">
      <c r="A166" s="45">
        <v>44125</v>
      </c>
      <c r="B166" s="63" t="s">
        <v>195</v>
      </c>
      <c r="C166" s="64" t="s">
        <v>57</v>
      </c>
      <c r="D166" s="65" t="s">
        <v>21</v>
      </c>
      <c r="E166" s="66">
        <v>23.1</v>
      </c>
    </row>
    <row r="167" spans="1:5" ht="38.25" customHeight="1">
      <c r="A167" s="45">
        <v>44127</v>
      </c>
      <c r="B167" s="63" t="s">
        <v>197</v>
      </c>
      <c r="C167" s="64" t="s">
        <v>198</v>
      </c>
      <c r="D167" s="65" t="s">
        <v>199</v>
      </c>
      <c r="E167" s="66">
        <v>110</v>
      </c>
    </row>
    <row r="168" spans="1:5" ht="38.25" customHeight="1">
      <c r="A168" s="45">
        <v>44127</v>
      </c>
      <c r="B168" s="63" t="s">
        <v>195</v>
      </c>
      <c r="C168" s="64" t="s">
        <v>57</v>
      </c>
      <c r="D168" s="65" t="s">
        <v>200</v>
      </c>
      <c r="E168" s="66">
        <v>80</v>
      </c>
    </row>
    <row r="169" spans="1:5" ht="38.25" customHeight="1">
      <c r="A169" s="45">
        <v>44127</v>
      </c>
      <c r="B169" s="63" t="s">
        <v>195</v>
      </c>
      <c r="C169" s="64" t="s">
        <v>57</v>
      </c>
      <c r="D169" s="65" t="s">
        <v>21</v>
      </c>
      <c r="E169" s="66">
        <v>9.8800000000000008</v>
      </c>
    </row>
    <row r="170" spans="1:5" ht="38.25" customHeight="1">
      <c r="A170" s="45">
        <v>44127</v>
      </c>
      <c r="B170" s="63" t="s">
        <v>201</v>
      </c>
      <c r="C170" s="64" t="s">
        <v>202</v>
      </c>
      <c r="D170" s="65" t="s">
        <v>203</v>
      </c>
      <c r="E170" s="66">
        <v>101.5</v>
      </c>
    </row>
    <row r="171" spans="1:5" ht="38.25" customHeight="1">
      <c r="A171" s="45">
        <v>44130</v>
      </c>
      <c r="B171" s="63" t="s">
        <v>204</v>
      </c>
      <c r="C171" s="64" t="s">
        <v>29</v>
      </c>
      <c r="D171" s="65" t="s">
        <v>205</v>
      </c>
      <c r="E171" s="66">
        <v>119.57</v>
      </c>
    </row>
    <row r="172" spans="1:5" ht="38.25" customHeight="1">
      <c r="A172" s="45">
        <v>44130</v>
      </c>
      <c r="B172" s="63" t="s">
        <v>204</v>
      </c>
      <c r="C172" s="64" t="s">
        <v>29</v>
      </c>
      <c r="D172" s="65" t="s">
        <v>21</v>
      </c>
      <c r="E172" s="66">
        <v>14.77</v>
      </c>
    </row>
    <row r="173" spans="1:5" ht="38.25" customHeight="1">
      <c r="A173" s="45">
        <v>44130</v>
      </c>
      <c r="B173" s="63" t="s">
        <v>206</v>
      </c>
      <c r="C173" s="64" t="s">
        <v>20</v>
      </c>
      <c r="D173" s="65" t="s">
        <v>207</v>
      </c>
      <c r="E173" s="66">
        <v>12.21</v>
      </c>
    </row>
    <row r="174" spans="1:5" ht="38.25" customHeight="1">
      <c r="A174" s="45">
        <v>44130</v>
      </c>
      <c r="B174" s="64" t="s">
        <v>208</v>
      </c>
      <c r="C174" s="64" t="s">
        <v>209</v>
      </c>
      <c r="D174" s="65" t="s">
        <v>210</v>
      </c>
      <c r="E174" s="66">
        <v>101.5</v>
      </c>
    </row>
    <row r="175" spans="1:5" ht="38.25" customHeight="1">
      <c r="A175" s="45">
        <v>44130</v>
      </c>
      <c r="B175" s="63" t="s">
        <v>24</v>
      </c>
      <c r="C175" s="64" t="s">
        <v>25</v>
      </c>
      <c r="D175" s="65" t="s">
        <v>211</v>
      </c>
      <c r="E175" s="66">
        <v>475.01</v>
      </c>
    </row>
    <row r="176" spans="1:5" ht="38.25" customHeight="1">
      <c r="A176" s="45">
        <v>44130</v>
      </c>
      <c r="B176" s="63" t="s">
        <v>24</v>
      </c>
      <c r="C176" s="64" t="s">
        <v>25</v>
      </c>
      <c r="D176" s="65" t="s">
        <v>212</v>
      </c>
      <c r="E176" s="66">
        <v>152.25</v>
      </c>
    </row>
    <row r="177" spans="1:5" ht="38.25" customHeight="1">
      <c r="A177" s="45">
        <v>44130</v>
      </c>
      <c r="B177" s="63" t="s">
        <v>24</v>
      </c>
      <c r="C177" s="64" t="s">
        <v>25</v>
      </c>
      <c r="D177" s="65" t="s">
        <v>213</v>
      </c>
      <c r="E177" s="66">
        <v>791.68</v>
      </c>
    </row>
    <row r="178" spans="1:5" ht="52.5" customHeight="1">
      <c r="A178" s="45">
        <v>44130</v>
      </c>
      <c r="B178" s="64" t="s">
        <v>26</v>
      </c>
      <c r="C178" s="64" t="s">
        <v>27</v>
      </c>
      <c r="D178" s="65" t="s">
        <v>214</v>
      </c>
      <c r="E178" s="66">
        <v>88.78</v>
      </c>
    </row>
    <row r="179" spans="1:5" ht="51.75" customHeight="1">
      <c r="A179" s="45">
        <v>44131</v>
      </c>
      <c r="B179" s="63" t="s">
        <v>215</v>
      </c>
      <c r="C179" s="64" t="s">
        <v>216</v>
      </c>
      <c r="D179" s="65" t="s">
        <v>217</v>
      </c>
      <c r="E179" s="66">
        <v>300</v>
      </c>
    </row>
    <row r="180" spans="1:5" ht="38.25" customHeight="1">
      <c r="A180" s="51" t="s">
        <v>382</v>
      </c>
      <c r="B180" s="52"/>
      <c r="C180" s="53"/>
      <c r="D180" s="54" t="s">
        <v>10</v>
      </c>
      <c r="E180" s="67">
        <f>SUM(E165:E179)</f>
        <v>2567.15</v>
      </c>
    </row>
    <row r="181" spans="1:5" ht="38.25" customHeight="1">
      <c r="A181" s="5" t="s">
        <v>257</v>
      </c>
      <c r="B181" s="6"/>
      <c r="C181" s="7"/>
      <c r="D181" s="5"/>
      <c r="E181" s="4"/>
    </row>
    <row r="182" spans="1:5" ht="38.25" customHeight="1">
      <c r="A182" s="5" t="s">
        <v>258</v>
      </c>
      <c r="B182" s="6"/>
      <c r="C182" s="7"/>
      <c r="D182" s="5"/>
      <c r="E182" s="4"/>
    </row>
    <row r="183" spans="1:5" ht="38.25" customHeight="1">
      <c r="A183" s="5" t="s">
        <v>12</v>
      </c>
      <c r="B183" s="6"/>
      <c r="C183" s="7"/>
      <c r="D183" s="8"/>
      <c r="E183" s="4"/>
    </row>
    <row r="184" spans="1:5" ht="38.25" customHeight="1">
      <c r="A184" s="5" t="s">
        <v>259</v>
      </c>
      <c r="B184" s="6"/>
      <c r="C184" s="7"/>
      <c r="D184" s="8"/>
      <c r="E184" s="4"/>
    </row>
    <row r="185" spans="1:5" ht="38.25" customHeight="1">
      <c r="A185" s="5" t="s">
        <v>13</v>
      </c>
      <c r="B185" s="6"/>
      <c r="C185" s="7"/>
      <c r="D185" s="8"/>
      <c r="E185" s="4"/>
    </row>
    <row r="186" spans="1:5" ht="38.25" customHeight="1">
      <c r="A186" s="5" t="s">
        <v>14</v>
      </c>
      <c r="B186" s="6"/>
      <c r="C186" s="7"/>
      <c r="D186" s="8"/>
      <c r="E186" s="4"/>
    </row>
    <row r="187" spans="1:5" ht="38.25" customHeight="1">
      <c r="A187" s="5" t="s">
        <v>15</v>
      </c>
      <c r="B187" s="6"/>
      <c r="C187" s="7"/>
      <c r="D187" s="5"/>
      <c r="E187" s="4"/>
    </row>
    <row r="188" spans="1:5" ht="38.25" customHeight="1">
      <c r="A188" s="5" t="s">
        <v>16</v>
      </c>
      <c r="B188" s="6"/>
      <c r="C188" s="7"/>
      <c r="D188" s="5"/>
      <c r="E188" s="4"/>
    </row>
    <row r="189" spans="1:5" ht="38.25" customHeight="1">
      <c r="A189" s="5" t="s">
        <v>17</v>
      </c>
      <c r="B189" s="6"/>
      <c r="C189" s="7"/>
      <c r="D189" s="5"/>
      <c r="E189" s="4"/>
    </row>
    <row r="190" spans="1:5" ht="38.25" customHeight="1">
      <c r="A190" s="5" t="s">
        <v>18</v>
      </c>
      <c r="B190" s="6"/>
      <c r="C190" s="7"/>
      <c r="D190" s="5"/>
      <c r="E190" s="4"/>
    </row>
    <row r="191" spans="1:5" ht="38.25" customHeight="1">
      <c r="A191" s="5" t="s">
        <v>19</v>
      </c>
      <c r="B191" s="6"/>
      <c r="C191" s="7"/>
      <c r="D191" s="8"/>
      <c r="E191" s="4"/>
    </row>
  </sheetData>
  <sortState ref="A5:E23">
    <sortCondition ref="A4"/>
  </sortState>
  <mergeCells count="15">
    <mergeCell ref="A54:C54"/>
    <mergeCell ref="A180:C180"/>
    <mergeCell ref="D55:E55"/>
    <mergeCell ref="B56:C56"/>
    <mergeCell ref="A132:C132"/>
    <mergeCell ref="D162:E162"/>
    <mergeCell ref="B163:C163"/>
    <mergeCell ref="D133:E133"/>
    <mergeCell ref="B134:C134"/>
    <mergeCell ref="A161:C161"/>
    <mergeCell ref="D1:E1"/>
    <mergeCell ref="B2:C2"/>
    <mergeCell ref="A24:C24"/>
    <mergeCell ref="D25:E25"/>
    <mergeCell ref="B26:C2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2020-11-09T17:35:59Z</dcterms:modified>
</cp:coreProperties>
</file>