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Plan1!$A$372:$E$382</definedName>
  </definedNames>
  <calcPr calcId="125725"/>
</workbook>
</file>

<file path=xl/calcChain.xml><?xml version="1.0" encoding="utf-8"?>
<calcChain xmlns="http://schemas.openxmlformats.org/spreadsheetml/2006/main">
  <c r="E66" i="1"/>
  <c r="E331"/>
  <c r="E218"/>
  <c r="E79"/>
  <c r="E370"/>
  <c r="E355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E289"/>
  <c r="E267"/>
  <c r="E282" s="1"/>
  <c r="E197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<sst xmlns="http://schemas.openxmlformats.org/spreadsheetml/2006/main" count="1045" uniqueCount="683">
  <si>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</si>
  <si>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</si>
  <si>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</si>
  <si>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</si>
  <si>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</si>
  <si>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</si>
  <si>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</si>
  <si>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</si>
  <si>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</si>
  <si>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</si>
  <si>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</si>
  <si>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APROVAÇÃO DE CONTAS (d): SIM</t>
  </si>
  <si>
    <t>02359939/0001-72</t>
  </si>
  <si>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</si>
  <si>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</si>
  <si>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</si>
  <si>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</si>
  <si>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</si>
  <si>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</si>
  <si>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</si>
  <si>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</si>
  <si>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</si>
  <si>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</si>
  <si>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</si>
  <si>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91637330/0001-48</t>
  </si>
  <si>
    <t>SUPRIDO (a): POTIBERÊ VIEIRA DE CARVALHO</t>
  </si>
  <si>
    <t>CPF (b): 756.129.170.15</t>
  </si>
  <si>
    <t>16987837/0001-06</t>
  </si>
  <si>
    <t>23.199.688/0001-86</t>
  </si>
  <si>
    <t>92.319.854/0001-53</t>
  </si>
  <si>
    <t>INSS RETIDO</t>
  </si>
  <si>
    <t>ALANO MEGGIOLARO</t>
  </si>
  <si>
    <t>013.651.540-17</t>
  </si>
  <si>
    <t>92.695.790/0001-95</t>
  </si>
  <si>
    <t>95.592.077/0001-04</t>
  </si>
  <si>
    <t>92.660.406/0001-19</t>
  </si>
  <si>
    <t>03.417.907/0001-49</t>
  </si>
  <si>
    <t>14.840.270/0001-15</t>
  </si>
  <si>
    <t>01036083/0001-31</t>
  </si>
  <si>
    <t>SUPRIDO (a): CAROLINA DA SILVA MELLO</t>
  </si>
  <si>
    <t>003.139.730-16</t>
  </si>
  <si>
    <t>VALOR INSS RETIDO</t>
  </si>
  <si>
    <t>016.204.160-85</t>
  </si>
  <si>
    <t>32161500/0001-00</t>
  </si>
  <si>
    <t>10745223/0001-31</t>
  </si>
  <si>
    <t>914.566.650-49</t>
  </si>
  <si>
    <t>92.667.948/0001-13</t>
  </si>
  <si>
    <t>482.579.400-97</t>
  </si>
  <si>
    <t>04.338.022/0001-17</t>
  </si>
  <si>
    <t>01.918.059/0001-26</t>
  </si>
  <si>
    <t>92.189.612/0001-92</t>
  </si>
  <si>
    <t>88.617.733/0001-10</t>
  </si>
  <si>
    <t>21.325.169/0001-91</t>
  </si>
  <si>
    <t>CONFEA CREA RS</t>
  </si>
  <si>
    <t>08342657/0001-49</t>
  </si>
  <si>
    <t>01808151/0043-92</t>
  </si>
  <si>
    <t>89609440/0003-16</t>
  </si>
  <si>
    <t>17.012.027/0001-05</t>
  </si>
  <si>
    <t>14.342.742/0001-00</t>
  </si>
  <si>
    <t>Expresso Embaixador Ltda.</t>
  </si>
  <si>
    <t>EXPRESSO CAXIENSE S/A</t>
  </si>
  <si>
    <t>92.013.622/0002-53</t>
  </si>
  <si>
    <t>M V LAVANDERIA LTDA</t>
  </si>
  <si>
    <t>FABIANO PORTO DA FONTOURA</t>
  </si>
  <si>
    <t>694.954.910-53</t>
  </si>
  <si>
    <t>374.102.610-72</t>
  </si>
  <si>
    <t>ROGER PORTAL BORGES</t>
  </si>
  <si>
    <t>16.491.357/0001-50</t>
  </si>
  <si>
    <t>19.298.957/0001-94</t>
  </si>
  <si>
    <t>17.604.884/0001-96</t>
  </si>
  <si>
    <t>28.870.990/0001-38</t>
  </si>
  <si>
    <t>24.974.539/0001-00</t>
  </si>
  <si>
    <t>SUPRIDO (a): JOSÉ ADRIANO RIBEIRO D'ÁVILA</t>
  </si>
  <si>
    <t>68791078/0001-05</t>
  </si>
  <si>
    <t>Despesas com pedágio veículo iyr9382</t>
  </si>
  <si>
    <t>Despesa com serviço para manutenção obrigatoria veículo iwo9265</t>
  </si>
  <si>
    <t>Despesa com alimentação servidor</t>
  </si>
  <si>
    <t>07482743/0001-94</t>
  </si>
  <si>
    <t>2 Despesas com pedágio veículo iyr9382</t>
  </si>
  <si>
    <t>06927814/0001-52</t>
  </si>
  <si>
    <t>Despesa com garagem veiculo iwd9077</t>
  </si>
  <si>
    <t>02511048/0001-90</t>
  </si>
  <si>
    <t>87676185/0001-37</t>
  </si>
  <si>
    <t>16.099.662/0001-09</t>
  </si>
  <si>
    <t>CAU/BR</t>
  </si>
  <si>
    <t>29.168.777/0001-41</t>
  </si>
  <si>
    <t>13.790.962/0001-33</t>
  </si>
  <si>
    <t>07.843.688/0001-10</t>
  </si>
  <si>
    <t>CPF (b): 808.842.020-20</t>
  </si>
  <si>
    <t>APROVAÇÃO DE CONTAS (d): Sim</t>
  </si>
  <si>
    <t>Planalto Transportes Ltda.</t>
  </si>
  <si>
    <t>Pgto. Cfe. Recibo nº 59620, passagem para servidor,  Pantano Grande/Encruzilhada/RS</t>
  </si>
  <si>
    <t>Unesul de Transportes Ltda.</t>
  </si>
  <si>
    <t>Viação Ouro e Prata S/A</t>
  </si>
  <si>
    <t>92.954.106/0001-42</t>
  </si>
  <si>
    <t>SUPRIDO (a): MARLY DE BARROS MONTEIRO</t>
  </si>
  <si>
    <t>CPF (b): 404.619.470-72</t>
  </si>
  <si>
    <t>SUPRIDO (a): MARIO AIRTON GARCIA MENNA</t>
  </si>
  <si>
    <t>04626287/0001-10</t>
  </si>
  <si>
    <t>Despesa com peças manutenção obrigatório veiculo IPQ6332</t>
  </si>
  <si>
    <t>Despesa com serviço manutenção obrigatório veiculo iqp6332</t>
  </si>
  <si>
    <t>30677412/0001-21</t>
  </si>
  <si>
    <t>Despesa com lâmpada h7 ph veículo ivw6789</t>
  </si>
  <si>
    <t>Despesa com pedágio veículo iyr9209.</t>
  </si>
  <si>
    <t>89599666/0008-98</t>
  </si>
  <si>
    <t>Aquisição de combustível para Veículo iuj4838</t>
  </si>
  <si>
    <t>97360119/0001-07</t>
  </si>
  <si>
    <t>Despesa com serviço manutenção obrigatório veiculo ion7898</t>
  </si>
  <si>
    <t>17434686/0001-21</t>
  </si>
  <si>
    <t>21024975/0002-00</t>
  </si>
  <si>
    <t>Aquisição de combustível para Veículo ivb7482</t>
  </si>
  <si>
    <t>Despesa com peças manutenção obrigatório veiculo ion7898</t>
  </si>
  <si>
    <t>12082510/0001-34</t>
  </si>
  <si>
    <t>Despesa com serviço manutenção obrigatório veiculo ize8i76</t>
  </si>
  <si>
    <t xml:space="preserve"> Despesa com estacionamento veiculo ize8i89</t>
  </si>
  <si>
    <t>01455137/0001-01</t>
  </si>
  <si>
    <t>Despesa com garagem veiculo ivb8910</t>
  </si>
  <si>
    <t>00114130/0006-60</t>
  </si>
  <si>
    <t>Aquisição de combustível para Veículo itq2878</t>
  </si>
  <si>
    <t>90748971/0001-97</t>
  </si>
  <si>
    <t>18385965/0005-05</t>
  </si>
  <si>
    <t>95095329/0001-90</t>
  </si>
  <si>
    <t>Despesa com serviço manutenção obrigatório veiculo iuj4834</t>
  </si>
  <si>
    <t>92692185/0001-60</t>
  </si>
  <si>
    <t>Despesa com lavagem veiculo ivb8910</t>
  </si>
  <si>
    <t>97005581/0001-96</t>
  </si>
  <si>
    <t xml:space="preserve"> Despesa com derepoxi para a frota veiculos</t>
  </si>
  <si>
    <t>Despesa de lavagem veiculo iuj4834</t>
  </si>
  <si>
    <t>Despesa com serviço manutenção obrigatório veiculo ixm6336</t>
  </si>
  <si>
    <t>Despesa com lavagem veiculo ive4670 e izd8h86</t>
  </si>
  <si>
    <t>28660986/0001-45</t>
  </si>
  <si>
    <t xml:space="preserve"> Despesa com estacionamento veiculo iuj4835</t>
  </si>
  <si>
    <t>13586641/0001-11</t>
  </si>
  <si>
    <t>Adesivo para a frota de veículos MP.</t>
  </si>
  <si>
    <t>87104030/0001-26</t>
  </si>
  <si>
    <t xml:space="preserve"> Despesa com material para giro flash da da viatura da frota</t>
  </si>
  <si>
    <t xml:space="preserve"> Despesa com bateria para controle dos veiculos da frota.</t>
  </si>
  <si>
    <t>21186072/0001-45</t>
  </si>
  <si>
    <t>Despesa com peças manutenção obrigatório veiculo iwq9265</t>
  </si>
  <si>
    <t>Despesa com serviço manutenção obrigatório veiculo iwq9265</t>
  </si>
  <si>
    <t>18385965/0001-05</t>
  </si>
  <si>
    <t>Despesa com peças manutenção obrigatório veiculo iii4297</t>
  </si>
  <si>
    <t>Despesa com serviço manutenção obrigatório veiculo iii4297</t>
  </si>
  <si>
    <t>Despesa de lavagem veiculo ixh4493</t>
  </si>
  <si>
    <t>14448602/0001-10</t>
  </si>
  <si>
    <t>Aquisição de combustível para Veículo izb7d11</t>
  </si>
  <si>
    <t>02558109/0002-55</t>
  </si>
  <si>
    <t>Aquisição de combustível para Veículo iwo9265</t>
  </si>
  <si>
    <t>Despesa com lavagem veiculo ivw7819</t>
  </si>
  <si>
    <t>09327318/0007-41</t>
  </si>
  <si>
    <t>Despesa com peças manutenção obrigatório veiculo iva9449</t>
  </si>
  <si>
    <t>599981450-04</t>
  </si>
  <si>
    <t>Despesa de tâxi de servidor</t>
  </si>
  <si>
    <t>97168124/0002-01</t>
  </si>
  <si>
    <t>Aquisição de combustível para Veículo IO9265</t>
  </si>
  <si>
    <t>94521226/0001-81</t>
  </si>
  <si>
    <t>Despesa de estacionamento com veículo ixm6317</t>
  </si>
  <si>
    <t>10673262/0001-70</t>
  </si>
  <si>
    <t xml:space="preserve"> Despesa com pedagio veiculo iyr9382</t>
  </si>
  <si>
    <t>Despesa com lavagem veiculo izd8h86</t>
  </si>
  <si>
    <t>Despesa de garagem com veículo ive4655</t>
  </si>
  <si>
    <t>94089380/0001-26</t>
  </si>
  <si>
    <t>10745414/0001-01</t>
  </si>
  <si>
    <t>Despesa com peças manutenção obrigatório veiculo iyl6741</t>
  </si>
  <si>
    <t>Despesa com serviço manutenção obrigatório veiculo iyl6741</t>
  </si>
  <si>
    <t xml:space="preserve"> 2 Despesa com pedagio veiculo iyr9382</t>
  </si>
  <si>
    <t>03054975/0001-90</t>
  </si>
  <si>
    <t>Despesa com serviço manutenção obrigatório veiculo iwo9265</t>
  </si>
  <si>
    <t>Despesa de garagem com veículo iuj4858</t>
  </si>
  <si>
    <t>19585142/0001-96</t>
  </si>
  <si>
    <t>Conserto de pneu veículo iuw6790</t>
  </si>
  <si>
    <t>0080856802-27</t>
  </si>
  <si>
    <t>Despesa de garagem com veículo Iyi1372</t>
  </si>
  <si>
    <t>Despesa de garagem com veículo iwl1563</t>
  </si>
  <si>
    <t>01651522/0001-16</t>
  </si>
  <si>
    <t>Despesa com limpeza de fossa Promotoria Móvel.</t>
  </si>
  <si>
    <t>Despesa com elétrica veículo iuw6646</t>
  </si>
  <si>
    <t>Conserto de pneu veículo iuw6646</t>
  </si>
  <si>
    <t>PERÍODO DE APLICAÇÃO -10/05/2019 A 07/06/2019</t>
  </si>
  <si>
    <t>Pgto. Cfe. Recibo nº 0037829894507, passagem para servidor,  Porto Alegre/Pelotas/RS</t>
  </si>
  <si>
    <t>Pgto. Cfe. Recibo nº 6652, passagem para servidor,  Quarai/Porto Alegre/RS</t>
  </si>
  <si>
    <t>Pgto. Cfe. Recibo nº 351431, passagem para servidor,  Santa Maria/Porto Alegre/RS</t>
  </si>
  <si>
    <t>Pgto. Cfe. Recibo nº 160589, passagem para servidor,  Capão da Canoa/Porto Alegre/RS</t>
  </si>
  <si>
    <t>Pgto. Cfe. Recibo nº 0079892702, passagem para servidor,  Porto Alegre/Capão da Canoa/RS</t>
  </si>
  <si>
    <t>Pgto. Cfe. Recibo nº 00079892884, passagem para servidor,  Porto Alegre/Capão da Canoa/RS</t>
  </si>
  <si>
    <t>Pgto. Cfe. Recibo nº 0160590, passagem para servidor,  Porto Alegre/Capão da Canoa/RS</t>
  </si>
  <si>
    <t>Pgto. Cfe. Recibo nº 288991, passagem para servidor,  Porto Alegre/Santa Maria/RS</t>
  </si>
  <si>
    <t>Fonte da Informação:Unidade de Licitações - Luciano Fernandes Teixeira</t>
  </si>
  <si>
    <t>PERÍODO DE APLICAÇÃO (c):                                13/05/2019 a 11/06/2019</t>
  </si>
  <si>
    <t>Fame - Sistemas de Segurança EIRELI</t>
  </si>
  <si>
    <t>06.371.573/0001-08</t>
  </si>
  <si>
    <t>controle eletrônico para portão da PJ de Santo Antônio da Patrulha</t>
  </si>
  <si>
    <t>Coml de ferragens Jantara LTDA EPP</t>
  </si>
  <si>
    <t>aquisição 1 saco de super graute para reparo piso defronte gab 501 TS</t>
  </si>
  <si>
    <t>aquisição de 4 canaletas de piso para readequar inst. Elétrica 15º Andar da Sede Adm. Andrade Neves</t>
  </si>
  <si>
    <t>CONFEA CREA-RS</t>
  </si>
  <si>
    <t>Pagamento da ART 10209932 PJ de Venâncio Aires</t>
  </si>
  <si>
    <t>Redemac- Com de material de Construção EIRELI</t>
  </si>
  <si>
    <t>26.724.793/0003-47</t>
  </si>
  <si>
    <t>aquisição de registro esfera alav, Lâmina de serra e veda rosca</t>
  </si>
  <si>
    <t>Materiais de Construção Zona Sul LTDA</t>
  </si>
  <si>
    <t>02.447.162/0002-89</t>
  </si>
  <si>
    <t>aquisição de peça para conserto de vazamento na tubulação de cobre da sede institucional</t>
  </si>
  <si>
    <t>Vidraçaria Alves Ltda</t>
  </si>
  <si>
    <t>92.746.692/0001-30</t>
  </si>
  <si>
    <t>aquisição de 1 vidro para banheiro do andar térreo da PJ de Canoas</t>
  </si>
  <si>
    <t>Eduino Zarnott</t>
  </si>
  <si>
    <t>91.511.626/0001-18</t>
  </si>
  <si>
    <t>Aquisição de 12 caibros de eucaliptos 5X7 e 20 pregos 19X39 para a PJ de Piratini</t>
  </si>
  <si>
    <t>Ferramentas Gerais Comércio Imp de ferram e Máquinas Ltda</t>
  </si>
  <si>
    <t>92.664.028/0026-08</t>
  </si>
  <si>
    <t>Aquisição de 7 tubos de PU 44 para ser utilizado na vedação da caixa do elevador do prédio do Palácio MP</t>
  </si>
  <si>
    <t>João Nadir Menezes Gonçalves</t>
  </si>
  <si>
    <t>03.995.368/0001-25</t>
  </si>
  <si>
    <t>Manutenção de um portão eletrônico (placa) PJ de São Luiz Gonzaga</t>
  </si>
  <si>
    <t>Wagner Rodrigues Velasques 65900880044 ME</t>
  </si>
  <si>
    <t>21.412.966/0001-06</t>
  </si>
  <si>
    <t>Limpeza de calhas da PJ de Rosário do Sul</t>
  </si>
  <si>
    <t>Casa das Chaves- Rubem Armando Friedrich</t>
  </si>
  <si>
    <t>08.452.671/0001-03</t>
  </si>
  <si>
    <t>confecção de cópia de chave mod. Cilíndrico para a PJ de São Francisco de Assis</t>
  </si>
  <si>
    <t>Lúcio Mauro Batista - L M SOLUÇÕES</t>
  </si>
  <si>
    <t>23.470.152/0001-53</t>
  </si>
  <si>
    <t>Troca de lâmpadas fluorescentes na PJ de Giruá</t>
  </si>
  <si>
    <t>Comercial de Ferragens do Alemão</t>
  </si>
  <si>
    <t>aquisição de 1 desentupidor de vaso sanitário</t>
  </si>
  <si>
    <t>Aquisição de tinta para a sede Santana e conexões de esgoto para instalação da copa do 15º andar da Sede Adm Andrade Neves e conserto de calha no 22º andar.</t>
  </si>
  <si>
    <t>SAI Com. E representações LTDA</t>
  </si>
  <si>
    <t>00.616.149/0001-08</t>
  </si>
  <si>
    <t>Aquisição de 1 tampa de ferro fundido reforçada para hidrante de incêndio e 1 tampa de ferro fundido para telefone</t>
  </si>
  <si>
    <t>José Francisco Ramos de Oliveira</t>
  </si>
  <si>
    <t>Serviço de troca de 02 reatores na PJ d eGuaíba</t>
  </si>
  <si>
    <t>Valor de INSS retido</t>
  </si>
  <si>
    <t>Nerci da Roza Valentim</t>
  </si>
  <si>
    <t>022.747.380-92</t>
  </si>
  <si>
    <t>serviço de retirada de mato existente nas fachadas junto ao jardim da PJ de Santo Ângelo</t>
  </si>
  <si>
    <t>Amarante Oliveira dos Santos 46262040072 - ME</t>
  </si>
  <si>
    <t>30.012.830/0001-08</t>
  </si>
  <si>
    <t>Aquisição de bóia elétrica, torneira metálica, conctor com sindal, caneleta sistema X, disjuntor 20A e caixa para disjuntor</t>
  </si>
  <si>
    <t>Vinicius de Souza</t>
  </si>
  <si>
    <t>04.986.308/0001-57</t>
  </si>
  <si>
    <t>Aquiisção de 02 placas metálicas com adesivo imp - Para Estacionamneto da PJ de Salto do Jacuí</t>
  </si>
  <si>
    <t>Vanderlei Neuri de Alcantara- MEI</t>
  </si>
  <si>
    <t>27.007.116/0001-09</t>
  </si>
  <si>
    <t>Troca de reator em 1 gabinete da PJ de Gramado</t>
  </si>
  <si>
    <t xml:space="preserve">Luiz Renato Azambuja Pagarim </t>
  </si>
  <si>
    <t>14.605.264/0001-83</t>
  </si>
  <si>
    <t>serviço de conserto de 1 vaso sanitário</t>
  </si>
  <si>
    <t>Roger Portal Borges</t>
  </si>
  <si>
    <t>serviço de remoção de caliça na PJ da Santana</t>
  </si>
  <si>
    <t>Bortolini Locações de Andaimes e Equipamentos LTDA</t>
  </si>
  <si>
    <t>10.940.747/00001-83</t>
  </si>
  <si>
    <t>Locação de andaime, torre de 10m para a Sede Institucional Aureliano</t>
  </si>
  <si>
    <t>ALC &amp; DCS Chaveiros LTDA</t>
  </si>
  <si>
    <t>91.427.070/0001-86</t>
  </si>
  <si>
    <t>Serviço de confecção de 10 cópias chaves tetra e de 06 cópias de chave yale para a PJ Regional do Partenon</t>
  </si>
  <si>
    <t>Pagamento da ART 10214393 (Geórgia Moretti) projeto da reforma e manut predial da PJ de Pedro Osório</t>
  </si>
  <si>
    <t>Pagamento da RRT 8301739 (Hugo José Gino Pasquini) projeto da reforma e manut predial da PJ de Pedro Osório</t>
  </si>
  <si>
    <t>Pagamento da RRT 8301859 (Hugo José Gino Pasquini) Fiscalização da obra da PJ de Pedro Osório</t>
  </si>
  <si>
    <t>Prefeitura Municipal de Santa Cruz do Sul - Gabinete do Prefeito</t>
  </si>
  <si>
    <t>95.440.051/0001-08</t>
  </si>
  <si>
    <t>Taxa de reanálise manual  PPCI nº 87/1 da PJ de Santa Cruz do Sul</t>
  </si>
  <si>
    <t>Pagamento da ART 10217965(Silvana de Azevedo Pimenta) Renovação de APPCI de Santo Antônio da Patrulha</t>
  </si>
  <si>
    <t>Fabricio de Araujo -MEI</t>
  </si>
  <si>
    <t>28.850.157/0001-25</t>
  </si>
  <si>
    <t>serviço de limpeza das caixas de água da PJ de Santo Ângelo</t>
  </si>
  <si>
    <t>Paulo João Pereira</t>
  </si>
  <si>
    <t>12.799670/0001-07</t>
  </si>
  <si>
    <t>Serviço de troca de lâmpadas da PJ de Candelária</t>
  </si>
  <si>
    <t>Auri da Silva Barbosa - ME</t>
  </si>
  <si>
    <t>94.229.705/0001-29</t>
  </si>
  <si>
    <t>manutenção de fechaduras e confecção de cópias de chave Serviço de troca de lâmpadas da PJ de CandeláriaServiço de troca de lâmpadas da PJ de CandeláriaServiço de troca de lâmpadas da PJ de Candeláriapara a PJ Regional do Partenon</t>
  </si>
  <si>
    <t>Nelson Kuter</t>
  </si>
  <si>
    <t>520.890.880-87</t>
  </si>
  <si>
    <t>conserot do vaso sanitário do 2º andar da PJ de Canguçu</t>
  </si>
  <si>
    <t>Manoel de Oliveira Matos</t>
  </si>
  <si>
    <t>91.687.400/0001-72</t>
  </si>
  <si>
    <t>aquisição de cópias de controle remoto da PJ de Torres</t>
  </si>
  <si>
    <t>Casa da Ferragem LTDA</t>
  </si>
  <si>
    <t>07.059.955/0001-63</t>
  </si>
  <si>
    <t>Aquisição de 1 fechadura para a porta do banheiro feminino PJ de Candelária</t>
  </si>
  <si>
    <t>João Jorge Carvalho da Silva</t>
  </si>
  <si>
    <t>88.188.669/0001-08</t>
  </si>
  <si>
    <t>troca da fechadura da porta do banheiro feminino da PJ de Candelária</t>
  </si>
  <si>
    <t>Ferragem Guima</t>
  </si>
  <si>
    <t>Arame galvanizado</t>
  </si>
  <si>
    <t>Esquina da construção- Coml de Ferragens Jantara LTDA EPP</t>
  </si>
  <si>
    <t>Base reg. gaveta,caixa sanfonada, joelho esgoto e tubo esgoto.</t>
  </si>
  <si>
    <t>ABT Comercial Elétrica Ltda</t>
  </si>
  <si>
    <t>00.212.675/0001-02</t>
  </si>
  <si>
    <t>Reator eletrônico 1/2x 58w Bivolt (2 unidades)</t>
  </si>
  <si>
    <t>CREA RS</t>
  </si>
  <si>
    <t>Pagamento da ART 10220267 (Geórgia Moretti) reforma e manutenção da PJ de Butiá</t>
  </si>
  <si>
    <t>Pagamento de RRT 8316844 - Projeto e fiscalização do Arq. Hugo Pasquini -PJ de Butiá</t>
  </si>
  <si>
    <t>Pagamento de RRT 8316726 - Projeto e fiscalização do Arq. Hugo Pasquini - PJ de Butiá</t>
  </si>
  <si>
    <t>Anderson Simon Camargo</t>
  </si>
  <si>
    <t>Troca de lâmpadas e instalação.</t>
  </si>
  <si>
    <t>Ivo Penz</t>
  </si>
  <si>
    <t>92.780.808/0001-57</t>
  </si>
  <si>
    <t>aquisição de Bomba para água</t>
  </si>
  <si>
    <t>Ana Luisa de Andrade Souto Ribeiro e Cia Ltda</t>
  </si>
  <si>
    <t>10.687.307/0001-66</t>
  </si>
  <si>
    <t>Fixação para assento sanitário</t>
  </si>
  <si>
    <t>Aquisição de reator eletrônico 1/2x 58w Bivolt (3 unidades)</t>
  </si>
  <si>
    <t>DF Eletricista - Diunes Peres Furtado</t>
  </si>
  <si>
    <t>25.355.646/0001-12</t>
  </si>
  <si>
    <t>conserto de lâmpada no gabinete do Promotor da PJ de Canguçu</t>
  </si>
  <si>
    <t>HD CHAVES Gustavo Danzmann Hentschke ME</t>
  </si>
  <si>
    <t>Aquisição de controle de portão eletrônico para o Promotor da PJ de Cachoeira do Sul</t>
  </si>
  <si>
    <t>Jean carlos Joanol Neitzke</t>
  </si>
  <si>
    <t>09.358.602/0001-90</t>
  </si>
  <si>
    <t>Serviço de contenção para o muro da PJ de Piratini</t>
  </si>
  <si>
    <t>Mariel Penha Lapa</t>
  </si>
  <si>
    <t>11.351.959/0001-98</t>
  </si>
  <si>
    <t>Curso de TPCI ministrado a 2 servidores da PJ de Herval</t>
  </si>
  <si>
    <t>Vitta Service Segurança e Saúde do trabalho LTDA EPP</t>
  </si>
  <si>
    <t>Curso de TPCI ministrado para 1 servidor da PJ de Sapucaia do Sul</t>
  </si>
  <si>
    <t>Miguel Evair Pires Oliveira</t>
  </si>
  <si>
    <t>14.409.196/0001-87</t>
  </si>
  <si>
    <t>Curso de TPCI ministrado para 1 servidor da PJ de Santo antônio da Patrulha</t>
  </si>
  <si>
    <t>Aquisição de 2 reatores para auditório da Sede Institucional Aureliano</t>
  </si>
  <si>
    <t>Marlon Ezequiel Bittencourt - MEI</t>
  </si>
  <si>
    <t>Serviço de conserto de portão da PJ de Canoas</t>
  </si>
  <si>
    <t>João Antônio Silva Sequeira</t>
  </si>
  <si>
    <t>30.097.449/0001-80</t>
  </si>
  <si>
    <t>44 cópias de chaves patra a PJ Regional da Tristeza</t>
  </si>
  <si>
    <t>aquisição de 6 soquetes de porcelana para luminárias de banheiro</t>
  </si>
  <si>
    <t>Pagamento da ART 10217102(Silvana de Azevedo Pimenta) Projeto e laudo de PPCI da PJ de Santa Cruz do Sul</t>
  </si>
  <si>
    <t>Pagamento de RRT 8325056 - Fiscalização do Arq. Diego nectoux, obra de Ampliação e Reforma da PJ de São Luiz Gonzaga</t>
  </si>
  <si>
    <t>Cláudio Roberto dos Santos</t>
  </si>
  <si>
    <t>610.056.140-91</t>
  </si>
  <si>
    <t>Serviço de troca de lâmpadas da PJ de Uruguaiana</t>
  </si>
  <si>
    <t>Artur Brochetto</t>
  </si>
  <si>
    <t>353.735.120-87</t>
  </si>
  <si>
    <t>Serviço de manutenção elétrica na PJ de São Marcos</t>
  </si>
  <si>
    <t>Cristiane M de Borba - ME</t>
  </si>
  <si>
    <t>13.176.911/0001-16</t>
  </si>
  <si>
    <t>Serviço de manutenção do portão eletrônico da PJ de Osório</t>
  </si>
  <si>
    <t>Giane Cristina Munhoz Morales - ME</t>
  </si>
  <si>
    <t>26.071.494/0001-99</t>
  </si>
  <si>
    <t>Serviço de manutenção do portão eletrônico da PJ de Dom Pedrito</t>
  </si>
  <si>
    <t>Leonardo Oliveria de Meneze</t>
  </si>
  <si>
    <t>Aquisição de pilha e controle remoto para o portão eletrônico da unidade de Patrimônio</t>
  </si>
  <si>
    <t xml:space="preserve">Prefeitura Municipal de Rio Grande </t>
  </si>
  <si>
    <t>88.566.872/0001-62</t>
  </si>
  <si>
    <t>taxa de expediente referente ao Proc. nº 8742/19 - Projeto da PJ de Rio Grande no valor de R$ 47,74</t>
  </si>
  <si>
    <t>Elio Fausto da Rocha</t>
  </si>
  <si>
    <t>Serviço d etroca de reator e lâmpada fluorescente da PJ de Santo Ângelo</t>
  </si>
  <si>
    <t>Lucas da Silva 041920840-23 - ME</t>
  </si>
  <si>
    <t>Serviço de manutenção em ar condicionado da PJ de Cachoeira do Sul</t>
  </si>
  <si>
    <t>Eliton Neri Renck</t>
  </si>
  <si>
    <t>547.235.660-15</t>
  </si>
  <si>
    <t>Serviço de limpeza de calhas</t>
  </si>
  <si>
    <t>Pagamento da ART 10227994 (Geórgia Moretti) reforma e manutenção predial da PJ de Gramado</t>
  </si>
  <si>
    <t>Pagamento de RRT 8336015 -Atividade Projeto de obra - Arq. Hugo Pasquini -PJ de Gramado</t>
  </si>
  <si>
    <t>Pagamento de RRT 8336111 - Atividade de  fiscalização do Arq. Hugo Pasquini - PJ de Gramado</t>
  </si>
  <si>
    <t>Maria Rejane Rodrigues da Silva</t>
  </si>
  <si>
    <t>977.064.770-53</t>
  </si>
  <si>
    <t>Reparos no telhado da PJ de Cachoeira do Sul</t>
  </si>
  <si>
    <t>Fernando Lozano Peralta</t>
  </si>
  <si>
    <t>360.985.580-00</t>
  </si>
  <si>
    <t>serviço de desentupimento de pia da PJ de Itaqui</t>
  </si>
  <si>
    <t>Mauricio Martins Rodrigues - ME</t>
  </si>
  <si>
    <t>18.240.536/0001-40</t>
  </si>
  <si>
    <t>Serviço de manutenção do portão eletrônico da PJ de Eldorado do Sul</t>
  </si>
  <si>
    <t>Guilherme e Silva SC LTDA ME</t>
  </si>
  <si>
    <t>02.112.029/0001-90</t>
  </si>
  <si>
    <t>Serviço de regulagem do motor do portão eletrônico da PJ de Uruguaiana</t>
  </si>
  <si>
    <t>Sebilar Aúdio e Vídeo Ltda EPP</t>
  </si>
  <si>
    <t>94.801.156/0001-15</t>
  </si>
  <si>
    <t>Serviço de manutenção de portão eletrônico da PJ de Veranópolis</t>
  </si>
  <si>
    <t>Gabriel Zanatta da Silva Manica</t>
  </si>
  <si>
    <t>Serviçoes de Chaveiro: Realizados para as Sedes da Andrade Neves, Aureliano e Iperrgs</t>
  </si>
  <si>
    <t>Equalize Climatização - Tamara dos Santos Marques - MEI</t>
  </si>
  <si>
    <t>26.920.985/0001-67</t>
  </si>
  <si>
    <t>Manutenção de ar condicionado T141108 (sala 70): troca da válvula reversora e carga de gás - PJ de Viamão</t>
  </si>
  <si>
    <t>Antônio Luiz Kindel - Kindel Tabelionato de Notas de Montenegro</t>
  </si>
  <si>
    <t>90.895.301/0001-13</t>
  </si>
  <si>
    <t>Pagamento de taxas e emolumentos referente à escritura pública do imóvel da sede da PJ de Montenegro</t>
  </si>
  <si>
    <t>Registro de Imóvel Narciso Adana - Montenegro/RS</t>
  </si>
  <si>
    <t>059.218.210-04</t>
  </si>
  <si>
    <t>Pagamento de emolumentos referente à Escritura Pública do imóvel da sede da PJ de Montenegro</t>
  </si>
  <si>
    <t>Luis Carlos Back de Moura - MEI</t>
  </si>
  <si>
    <t>Serviço de troca dos refletores da PJ de São Luiz Gonzaga</t>
  </si>
  <si>
    <t>Julio Fernandes Ferrão</t>
  </si>
  <si>
    <t>Serviço de confecção de 6 controles remotos do portão do estacionamento da PJ de Santa Maria</t>
  </si>
  <si>
    <t>Frigelar Comércio e Indústria LTDA</t>
  </si>
  <si>
    <t>Aquisição de peças para conserto do Split do serviço Biomédico -12º andar da Sede Administrativa</t>
  </si>
  <si>
    <t>Marcos Kasburg Jaeger</t>
  </si>
  <si>
    <t>Serviço de limpeza de calhas da PJ de Tucunduva</t>
  </si>
  <si>
    <t>Pagamento de RRT 8349558- Fiscalização do Arq. Diego Nectoux, obra de Ampliação e Reforma da PJ deSanta Maria</t>
  </si>
  <si>
    <t>Pagamento da ART 10237862 (Geórgia Moretti) reforma e manutenção da PJ de São Pedro do Sul</t>
  </si>
  <si>
    <t>Pagamento da RRT 8352410 (Hugo José Gino Pasquini) projeto da reforma e manut predial da PJ de São Pedro do Sul</t>
  </si>
  <si>
    <t>Pagamento da RRT 8352470 (Hugo José Gino Pasquini) Fiscalização da obra da PJ de São Pedro do Sul</t>
  </si>
  <si>
    <t>Fechosul LUFAT - Comércio de Fechaduras</t>
  </si>
  <si>
    <t>Aquisição de maçaneta para uso em porta do gabinete do MP no IPERGS 3º andar</t>
  </si>
  <si>
    <t>SOS TORNEIRAS COM DE METAIS LTDA-ME</t>
  </si>
  <si>
    <t>93.694.016/0001-22</t>
  </si>
  <si>
    <t>Aquisição de luva e niple para serviços hidráulicosna PJ de Gravataí</t>
  </si>
  <si>
    <t>Luiz R Felippe</t>
  </si>
  <si>
    <t>92.910.389/00001-20</t>
  </si>
  <si>
    <t>Aquisição de 200m de fita zebrada para demarcação para uso na sede Institucional Aureliano</t>
  </si>
  <si>
    <t>Paulo Agostinho Barberine</t>
  </si>
  <si>
    <t>19.623.980/0001-07</t>
  </si>
  <si>
    <t>Troca de local de instalação de 2 ares condicionados na PJ de Gaurama</t>
  </si>
  <si>
    <t>Eliane Streck Rieck -- ME</t>
  </si>
  <si>
    <t>23.825.968/0001-52</t>
  </si>
  <si>
    <t>Curso de TPCI ministrado para 1 servidor da PJ de Constantina.</t>
  </si>
  <si>
    <t>VWS Prestador de Serviços- Vandereli Walker dos Santos</t>
  </si>
  <si>
    <t>14.327.226/0001-06</t>
  </si>
  <si>
    <t>Conserto do mictório e troca de lâmpadas na PJ de Palmeira das Missões</t>
  </si>
  <si>
    <t>Edrísio de Deus da Silva97.074.411.000</t>
  </si>
  <si>
    <t>15.542.712/0001-00</t>
  </si>
  <si>
    <t>Serviços hidráulicos na PJ de Farroupilha - colocação de 1 torneira no hidrômetro</t>
  </si>
  <si>
    <t>Serviços hidráulicos na PJ de Farroupilha - Higienização de vaso sanitário e vedação</t>
  </si>
  <si>
    <t>Mike Willian Viana Pedroso</t>
  </si>
  <si>
    <t>32.393.739/0001-05</t>
  </si>
  <si>
    <t>Conserto do ar condicionado do gabinete do Promotor de Santa Vitória do  Palmar</t>
  </si>
  <si>
    <t>Vitta Service Segurança e Saúde do Trabalho LTDA EPP</t>
  </si>
  <si>
    <t>Curso de TPCI ministrado para 1 servidor da PJ de Feliz</t>
  </si>
  <si>
    <t>Adrianu´s Persianas LTDA</t>
  </si>
  <si>
    <t>13.671.362/0001-56</t>
  </si>
  <si>
    <t>Conserto de persianas verticais na PJ de Cachoeirinha</t>
  </si>
  <si>
    <t>João carlos emanoelli Farias</t>
  </si>
  <si>
    <t>Serviços de manutenção elétrica e hidráulica para a PJ de Passo Fundo</t>
  </si>
  <si>
    <t>Michel castilhos da silva</t>
  </si>
  <si>
    <t>serviços de manutenção elétrica da PJ de Santa Maria</t>
  </si>
  <si>
    <t>Antônio Carlos da Silva</t>
  </si>
  <si>
    <t>319.806.190-34</t>
  </si>
  <si>
    <t>serviços de manutenção elétrica da PJ de Torres</t>
  </si>
  <si>
    <t>Lumens Instalações Elétricas-Tomas Henrique Schutt Novaski</t>
  </si>
  <si>
    <t>22.795.270/0001-79</t>
  </si>
  <si>
    <t>serviços de manutenção elétrica da PJ de Capão da Canoa</t>
  </si>
  <si>
    <t>João Carlos da Silva 60408537000</t>
  </si>
  <si>
    <t>29.882.558/0001-20</t>
  </si>
  <si>
    <t>Serviço de limpeza de calhas na PJ de Tapera</t>
  </si>
  <si>
    <t>Zeus Broadcast Service Ltda</t>
  </si>
  <si>
    <t>28030981/0001-59</t>
  </si>
  <si>
    <t>Curso Workshop Produção de Vídeo e Streaming, servidor Diego Cesar Druzian</t>
  </si>
  <si>
    <t>Telesom Audio&amp;Video Ltda</t>
  </si>
  <si>
    <t>93428654/0001-00</t>
  </si>
  <si>
    <t>Cabo de áudio de 20 metros</t>
  </si>
  <si>
    <t>Richa e Staevie Ltda</t>
  </si>
  <si>
    <t>21288326/0001-36</t>
  </si>
  <si>
    <t>Refeição de Hóspede Of. - Prov. 26/19</t>
  </si>
  <si>
    <t>Hotel Embaixador</t>
  </si>
  <si>
    <t>07.747.151/0001-57</t>
  </si>
  <si>
    <t>Hospedagem Hotel Embaixador de 09/06 a 11/06 (2 diárias) - André Lemes - Prov. 31/19</t>
  </si>
  <si>
    <t>Ponto Grill Restaurante</t>
  </si>
  <si>
    <t>07.571.716/0001-21</t>
  </si>
  <si>
    <t>Almoço Hóspede Of. - Prov. 31/19</t>
  </si>
  <si>
    <t>Marcio Andre Seleprim</t>
  </si>
  <si>
    <t>12487700/0002-12</t>
  </si>
  <si>
    <t>Lanche Hóspede Of. - Prov. 31/19</t>
  </si>
  <si>
    <t>Merlo Simonetti &amp; Pedrotti</t>
  </si>
  <si>
    <t>04591388/0001-01</t>
  </si>
  <si>
    <t>Jantar Hóspede Of. - Prov. 31/19</t>
  </si>
  <si>
    <t>Planalto Transportes</t>
  </si>
  <si>
    <t>93.822.500/0001-90</t>
  </si>
  <si>
    <t>Passagen Rio Grande/POA - Hóspede Of. - Prov. 31/19</t>
  </si>
  <si>
    <t>Veppo &amp; Cia</t>
  </si>
  <si>
    <t>92.660.760/0001-43</t>
  </si>
  <si>
    <t>Passagen POA/Rio Grande - Hóspede Of. - Prov. 31/19</t>
  </si>
  <si>
    <t>UBER</t>
  </si>
  <si>
    <t>Uber 11/06 - Hotel/MPRS - Hóspede Of. - Prov. 31/19</t>
  </si>
  <si>
    <t>Uber 10/06 - MPRS/Hotel - Hóspede Of. - Prov. 31/19</t>
  </si>
  <si>
    <t>Uber 10/06 - Hotel/MPRS - Hóspede Of. - Prov. 31/19</t>
  </si>
  <si>
    <t>Uber 09/06 - Rodoviária/Hotel POA - Hóspede Of. - Prov. 31/19</t>
  </si>
  <si>
    <t>Uber 09/06 - Rodoviária Rio Grande - Hóspede Of. - Prov. 31/19</t>
  </si>
  <si>
    <t>Uber 09/06 - MPRS/Rodoviária POA - Hóspede Of. - Prov. 31/19</t>
  </si>
  <si>
    <t>Fonte da Informação: Unidade de Gestão Educacional - Daniele Uflacker Petrini</t>
  </si>
  <si>
    <t>PERÍODO DE APLICAÇÃO (c):                               20/05/2019 a 18/06/2019</t>
  </si>
  <si>
    <t>GRENAL Comercial Di Domenico Ltda.</t>
  </si>
  <si>
    <t>Pgto. Cfe. NF -e nº 00005697 - Generos alimentícios para evento na PJ DE PASSO FUNDO</t>
  </si>
  <si>
    <t xml:space="preserve"> LINCOLN AUGUSTO DE CAMPOS SIMON</t>
  </si>
  <si>
    <t>409.112.500-00</t>
  </si>
  <si>
    <t>Pagto. CF. Tarifa única e Trensurb - passagem Porto Alegre a São Leopoldo</t>
  </si>
  <si>
    <t xml:space="preserve">Pagto. CF. Tarifa única e Trensurb - passagem São Leopoldo a Porto Alegre/RS </t>
  </si>
  <si>
    <t>PLANALTO TRANSPORTES LTDA.</t>
  </si>
  <si>
    <t>Pgto. Cfe. Recibo nº 55314 - passagem para servidor - Uruguaiana/Porto Alegre/RS</t>
  </si>
  <si>
    <t>RAFAEL TATSCH JACOBSEN E CIA. LTDA.</t>
  </si>
  <si>
    <t>06.228.477/0001-05</t>
  </si>
  <si>
    <t>Pgto. Cfe. NF -e  nº 201900000006 -  Serviços de Tradução do idioma italiano</t>
  </si>
  <si>
    <t>CRISTIANE DAMACENA</t>
  </si>
  <si>
    <t>019.632.530-78</t>
  </si>
  <si>
    <t>Pagto. CF. Tarifa única Código/VT 911 - passagem São Leopoldo a Porto Alegre</t>
  </si>
  <si>
    <t>Pagto. CF. Tarifa única Código/VT 911 - passagem Porto Alegre a São Leopoldo</t>
  </si>
  <si>
    <t>Pgto. Cfe. Recibo nº 05587774038 - para servidor Porto Alegre/Caxias do Sul</t>
  </si>
  <si>
    <t>Pgto. Cfe. Recibo nº 275068 - para servidor Caxias do Sul/Porto Alegre/RS</t>
  </si>
  <si>
    <t>FERREIRA PRINTGRAF GRAFICA</t>
  </si>
  <si>
    <t>07.171422/0001-79</t>
  </si>
  <si>
    <t>Pgto. Cfe. NF -e nº 2019000000033 - Laminas - Relatório Anual 2019</t>
  </si>
  <si>
    <t>Pgto. Cfe. Recibo nº 137713 - passagem para servidor - Porto Alegre/Uruguaiana</t>
  </si>
  <si>
    <t>Pgto. Cfe. Recibo nº 03/05- Diligências - amostras para análise - Promotoria de Defesa do Consumidor</t>
  </si>
  <si>
    <t>ZIMBABWE BAR E RESTAURANTE LTDA</t>
  </si>
  <si>
    <t>02.634.678/0001-51</t>
  </si>
  <si>
    <t>Pgto. Cfe. NF nº12751-Alimentação para servidor</t>
  </si>
  <si>
    <t>COLLET &amp; AMP. BORBA LTDA</t>
  </si>
  <si>
    <t>87.594.727/0001-22</t>
  </si>
  <si>
    <t>Pgto. Cfe. nº 00590 - Alimentação para servidor</t>
  </si>
  <si>
    <t>Pgto. Cfe. NF -e nº 00005720- Generos alimentícios para evento na PJ DE PASSO FUNDO</t>
  </si>
  <si>
    <t>UNESUL DE TRANPORTES LTDA.</t>
  </si>
  <si>
    <t>Pgto. Cfe. Recibo nº 105961 - para servidor Porto Alegre/PASSO FUNDORS</t>
  </si>
  <si>
    <t>Pgto. Cfe. Recibo nº 105962- para servidor Porto Alegre/PASSO FUNDORS</t>
  </si>
  <si>
    <t>E P DALLE E CIA. LTDA.</t>
  </si>
  <si>
    <t>24.793.276/0001-32</t>
  </si>
  <si>
    <t>Pgto. Cfe. NF nº 0020191394 - Hospedagem de hotel</t>
  </si>
  <si>
    <t>JOÃO NADIR MENEZES GONÇALVES</t>
  </si>
  <si>
    <t>Pgto. Cfe. N.F.Nº 1576 - Controles de portão eletrônico</t>
  </si>
  <si>
    <t xml:space="preserve">JOÃO FERNANDO </t>
  </si>
  <si>
    <t>Pagto. Cfe. Recibo S/Nº - IXV8678 Transporte para servidor</t>
  </si>
  <si>
    <t>CRISTIAN BOHRER</t>
  </si>
  <si>
    <t>010569460-67</t>
  </si>
  <si>
    <t>Pagto. Cfe. Recibo S/Nº Placa IXX 2239  Transporte para servidor</t>
  </si>
  <si>
    <t>04.338.022/80001-17</t>
  </si>
  <si>
    <t xml:space="preserve">Pgto. Cfe. NF -e  nº 2019/76 - Serviço de Lavanderia </t>
  </si>
  <si>
    <t>WMS SUPERMERCADOS DO BRASIL</t>
  </si>
  <si>
    <t>93.209.765/0381-90</t>
  </si>
  <si>
    <t>Pgto. N.F.Nº 00073060 - Gêneros alimentícios para evento</t>
  </si>
  <si>
    <t>CLAITON B. DUARTE</t>
  </si>
  <si>
    <t>Pagto. Cfe. Recibo nº 941509- Transporte para servidor</t>
  </si>
  <si>
    <t>JOÃO B. S. SOUZA</t>
  </si>
  <si>
    <t>892.768.920-87</t>
  </si>
  <si>
    <t>Pagto. Cfe. Recibo nº 957402  Transporte para servidor</t>
  </si>
  <si>
    <t>Pgto. Cfe. Recibo nº 189964 - para servidor Passo Fundo/Porto Alegre/RS</t>
  </si>
  <si>
    <t>Pgto. Cfe. Recibo nº 189965 - para servidor Passo Fundo/Porto Alegre/RS</t>
  </si>
  <si>
    <t>Pgto. Cfe. Recibo nº 04/05- Diligências - amostras para análise - Promotoria de Defesa do Consumidor</t>
  </si>
  <si>
    <t>GILSON MANFRED NIED</t>
  </si>
  <si>
    <t>22.854.454/0001-52</t>
  </si>
  <si>
    <t>Pgto. Cfe. NFnº 128 -  Serviços de de poda de arvores na Promotoria de Justiça de  Lajeado</t>
  </si>
  <si>
    <t>Pgto. Cfe. RPCI nº 271526 - Limpeza de calhas</t>
  </si>
  <si>
    <t>ADIEL SANTOS DA SILVA</t>
  </si>
  <si>
    <t>014.321.000-92</t>
  </si>
  <si>
    <t>Pgto. Cfe. RPCI nº 01/06 - Realização de poda de arvore na Promotoria de Justiça de Santa Cruz do Sul</t>
  </si>
  <si>
    <t>LUIS VINICIO DILELIO RODRIGUES</t>
  </si>
  <si>
    <t>404.148.500-25</t>
  </si>
  <si>
    <t>Pgto. Cfe. RPCI nº 07/05 - Capina do pátio da Promotoria de Justiça de Caçapava do Sul</t>
  </si>
  <si>
    <t>CAMARA DO COMERCIO, INDUSTRIA E SERVIÇOS</t>
  </si>
  <si>
    <t>90.165.945/0001-56</t>
  </si>
  <si>
    <t>Pgto. Cfe. Recibo nº 72184 -  Taxa de Limpeza do auditório após uso para evento</t>
  </si>
  <si>
    <t>MAICON JOSOE CASAGRANDE ME</t>
  </si>
  <si>
    <t>20.359.364//0001-70</t>
  </si>
  <si>
    <t>Pgto. Cfe. NF -e  nº 1987-  Serviços de controle de cupins na Promotoria de Justiça de Novo Hamburgo</t>
  </si>
  <si>
    <t>KASSIO VARGAS VILELA</t>
  </si>
  <si>
    <t>Pgto. Cfe. RPCI nº 03/06- Limpeza do pátio e pode de árvores do CEAF/MP</t>
  </si>
  <si>
    <t>Pgto. Cfe. RPCI nº 04/06- Limpeza de terreno e recolhimento de inços da PJ DO SARANDI/MP</t>
  </si>
  <si>
    <t>DORVÍDIO LUCAS ANTUNES</t>
  </si>
  <si>
    <t>Pgto. Cfe. RPCI nº 02/06- Limpeza de terreno e recolhimento de inços da PJ DO SARANDI/MP</t>
  </si>
  <si>
    <t>ADRIANU'S PERSIANAS LTDA.</t>
  </si>
  <si>
    <t>Pagto. Cfe. N.F.Nº 201924, Serviços de limpeza e higienização de persianas - PJ DE CACHOEIRINHA</t>
  </si>
  <si>
    <t>Pagto. Cfe. N.F.nº 2019/148 - recolhimento de lixo e galos do CEAF/MP</t>
  </si>
  <si>
    <t>Pagto. Cfe. N.F.nº 2019/149 - Locação de Cantainers para serviços de conservação de imóvel.</t>
  </si>
  <si>
    <t>ANTONIO F. C. DA SILVA</t>
  </si>
  <si>
    <t>114257170-04</t>
  </si>
  <si>
    <t>Pagto. Cfe. Recibo nº 863992  Transporte para servidor</t>
  </si>
  <si>
    <t>Pgto. Cfe. Recibo nº 197230 - para servidor Passo Fundo/Porto Alegre/RS</t>
  </si>
  <si>
    <t>Pgto. Cfe. RPCI nº 05/06- Serviço de realização de poda de arbustos no patio da Promotoria de Justiça de Cachoeirinha</t>
  </si>
  <si>
    <t>HIMALAIA COM. PROD. ALMI. LTDA.</t>
  </si>
  <si>
    <t>00.131.299/0001-13</t>
  </si>
  <si>
    <t>Pagto. Cfe. N.F.nº 1304899- Mexedores de plastico.</t>
  </si>
  <si>
    <t>AGRO COMERCIAL AFUBRA LTDA</t>
  </si>
  <si>
    <t>74.072.513/0009-00</t>
  </si>
  <si>
    <t>Pgto. Cfe. N.F.Nº 162368 - Bombas certificadora</t>
  </si>
  <si>
    <t>Pgto. Cfe. Recibo nº 01/06 - Diligências - amostras para análise - Promotoria de Defesa do Consumidor</t>
  </si>
  <si>
    <t>M V LAVANDERIA LTDA.</t>
  </si>
  <si>
    <t>Pagto. Cfe. N.F.nº 2019/82  - Serviços de lavanderia de toalhas.</t>
  </si>
  <si>
    <t>MARIA NAZARE MINATO E.COM.PROD.HIG. LTDA.</t>
  </si>
  <si>
    <t>07.436.416/0001-04</t>
  </si>
  <si>
    <t>Pagto. Cfe. N.F.nº 024687464 - Sabão smb 20 litros</t>
  </si>
  <si>
    <t>Fonte da Informação: Unidade de Estimativa e Adiantamentos-Potiberê Vieira de Carvalho</t>
  </si>
  <si>
    <t xml:space="preserve">Período de aplicação      21/05/2019 A 19/06/2019 </t>
  </si>
  <si>
    <t>Pgto. Cfe. Recibo nº 0039259869, passagem para servidor,  Porto Alegre/Santa Maria/RS</t>
  </si>
  <si>
    <t>Fonte da Informação:Unidade de Estimativas e Adiantamentos - Marly de Barros Monteiro</t>
  </si>
  <si>
    <t>CPF (b): 884241110-87</t>
  </si>
  <si>
    <t>11174826/0001-93</t>
  </si>
  <si>
    <t>Despesa com serviço para manutenção obrigatoria veículo ixm6336</t>
  </si>
  <si>
    <t>23241843/0001-85</t>
  </si>
  <si>
    <t>Despesa com estacionamento veículo iwo9265</t>
  </si>
  <si>
    <t>Despesa com lavagem de veiculo izd8h86</t>
  </si>
  <si>
    <t>26634091/0001-00</t>
  </si>
  <si>
    <t>Despesa com estacionamento veículo izb7d11</t>
  </si>
  <si>
    <t>29007906/0001-10</t>
  </si>
  <si>
    <t>Despesa com lavagem de veiculo izc4c55</t>
  </si>
  <si>
    <t>Desapesa com emplacamento veicular</t>
  </si>
  <si>
    <t>Despesa com estacionamento veículo ive4669</t>
  </si>
  <si>
    <t>05704373/0001-67</t>
  </si>
  <si>
    <t>Despesa com estacionamento veículo iyr9382</t>
  </si>
  <si>
    <t>Despesas com pedágio veículo iuw6659</t>
  </si>
  <si>
    <t>89992861/0001-07</t>
  </si>
  <si>
    <t>Aquisição de combustível para Veículo ixm6336</t>
  </si>
  <si>
    <t>07770926/0001-05</t>
  </si>
  <si>
    <t>Aquisição de combustível para Veículo ive4660</t>
  </si>
  <si>
    <t>Despesa com elétrica veículo iuj4835</t>
  </si>
  <si>
    <t>Despesa com estacionamento veículo iuw6659</t>
  </si>
  <si>
    <t>3 Despesas com pedágio veículo iyr9382</t>
  </si>
  <si>
    <t>2 Despesas com lavagem veiculo izd8h86</t>
  </si>
  <si>
    <t>06108078/0001-00</t>
  </si>
  <si>
    <t>Despesa com lavagem de veiculo iwo9265</t>
  </si>
  <si>
    <t>Despesa com serviço para manutenção obrigatoria veículo ivf5678</t>
  </si>
  <si>
    <t>06927814/0001-57</t>
  </si>
  <si>
    <t>Despesa com serviço para manutenção obrigatoria veículo iwd9077</t>
  </si>
  <si>
    <t>4 Despesas com pedágio veículo iyr9208</t>
  </si>
  <si>
    <t>20950621/0001-43</t>
  </si>
  <si>
    <t>Despesa com material para manutenção obrigatoria veículo iwd9077</t>
  </si>
  <si>
    <t>09345303/0001-10</t>
  </si>
  <si>
    <t>Despesa com material para manutenção obrigatoria veículo iwo9265</t>
  </si>
  <si>
    <t>22616555/0001-03</t>
  </si>
  <si>
    <t>Despesa com estacionamento veículo iza4g58</t>
  </si>
  <si>
    <t>07473735/0071-94</t>
  </si>
  <si>
    <t>Aquisição de combustível para Veículo IYR9208</t>
  </si>
  <si>
    <t>2 Despesas com pedágio veículo iyr9208</t>
  </si>
  <si>
    <t>Despesa com transporte aquiviário de veículo iyj 9484</t>
  </si>
  <si>
    <t>CPF (b): 003254760-98</t>
  </si>
  <si>
    <t>PERÍODO DE APLICAÇÃO (c):                                27/05/2019 a 25/06/2019</t>
  </si>
  <si>
    <t>ADILSO JOSÉ COMIN</t>
  </si>
  <si>
    <t>534.335.130-15</t>
  </si>
  <si>
    <t>LIMPEZA DE CALHAS PJ DE NOVA PRATA</t>
  </si>
  <si>
    <t>VALDECIR GIRARDI</t>
  </si>
  <si>
    <t>286.985.410-20</t>
  </si>
  <si>
    <t>TROCA DE LÂMPADAS PJ DE NOVA PRATA</t>
  </si>
  <si>
    <t>VANDERLEI JOSE GIRARDI ME</t>
  </si>
  <si>
    <t>02.246.896/0001-19</t>
  </si>
  <si>
    <t>TROCA DE FECHADURA PJ DE SARANDI</t>
  </si>
  <si>
    <t>AQUISIÇÃO DE FECHADURA PJ DE SARANDI</t>
  </si>
  <si>
    <t>JÚLIO CÉSAR DA SILVA</t>
  </si>
  <si>
    <t>15.588.634/0001-84</t>
  </si>
  <si>
    <t>TROCA DE FECHADURAS PJ DE AGUDO</t>
  </si>
  <si>
    <t>WEISS COMÉRCIO DE FECHADURAS LTDA</t>
  </si>
  <si>
    <t>93.123.768/0001-33</t>
  </si>
  <si>
    <t>AQUISIÇÃO DE FECHADURAS PJ DE SANTA CRUZ DO SUL</t>
  </si>
  <si>
    <t>ACQUAFLUX COM DE MAT DE CONSTR LTDA</t>
  </si>
  <si>
    <t>05.957.973/0001-37</t>
  </si>
  <si>
    <t>AQUISIÇÃO DE REPAROS PARA CAIXA EMBUTIDA PARA UNIDADE DE MANUTENÇÃO</t>
  </si>
  <si>
    <t>GUILHERME E SILVA SC LTDA ME</t>
  </si>
  <si>
    <t>CONSERTO DO MOTOR DO PORTÃO PJ DE URUGUAIANA</t>
  </si>
  <si>
    <t>ART 10260590 PJ DE TUPANCIRETÃ</t>
  </si>
  <si>
    <t>ART 10260461 PJ DE TEUTÔNIA</t>
  </si>
  <si>
    <t>ART 10260454 PJ DE TAQUARI</t>
  </si>
  <si>
    <t>ART 10260445 PJ DE TAPEJARA</t>
  </si>
  <si>
    <t>ART 10260360 PJ DE SÃO GABRIEL</t>
  </si>
  <si>
    <t>ART 10260329 PJ DE RIO PARDO</t>
  </si>
  <si>
    <t>ART 10260311 PJ DE OSÓRIO</t>
  </si>
  <si>
    <t>PREFEITURA SÃO PEDRO DO SUL</t>
  </si>
  <si>
    <t>87.489.910/0001-68</t>
  </si>
  <si>
    <t>TAXA CLCB PJ DE SÃO PEDRO DO SUL</t>
  </si>
  <si>
    <t>PREFERITURA TERRA DE AREIA</t>
  </si>
  <si>
    <t>90.256.660/0001-20</t>
  </si>
  <si>
    <t>TAXA CLCB PJ DE TERRA DE AREIA</t>
  </si>
  <si>
    <t xml:space="preserve">JANTARA ESQUINA DA CONSTRUÇÃO </t>
  </si>
  <si>
    <t>AQUISIÇÃO DE MATERIAIS PARA REFORMA DO BANHEIRO 17 ANDAR SEDE ADMINISTRATIVA</t>
  </si>
  <si>
    <t>PERÍODO DE APLICAÇÃO -29/05/2019 A 27/06/2019</t>
  </si>
  <si>
    <t>Pgto. Cfe. Recibo nº 27240, passagem para servidor,  São José do Ouro a Sananduva/RS</t>
  </si>
  <si>
    <t>Pgto. Cfe. Recibo nº 19898, passagem para servidor,  Sananduva a Porto Alegre/RS</t>
  </si>
  <si>
    <t>Expresso Caxiense  S/A</t>
  </si>
  <si>
    <t>88817733/0001-19</t>
  </si>
  <si>
    <t>Pgto. Cfe. Recibo nº000049724, passagem para servidor,  Porto Alegre a Caxias do Sul/RS</t>
  </si>
  <si>
    <t>Pgto. Cfe. Recibo nº 34365, passagem para servidor,  Caxias do Sul a Sananduva/RS</t>
  </si>
  <si>
    <t>Pgto. Cfe. Recibo nº 20276, passagem para servidor,   Sananduva a São José do Ouro/RS</t>
  </si>
  <si>
    <t>Pgto. Cfe. Recibo nº 369907, passagem para servidor,  Santa Maria a Porto Alegre/RS</t>
  </si>
  <si>
    <t>Pgto. Cfe. Recibo nº 370871, passagem para servidor,  Santa Maria/Porto Alegre/RS</t>
  </si>
  <si>
    <t>Pgto. Cfe. Recibo nº 171282, passagem para servidor,  Capão da Canoa/Porto Alegre/RS</t>
  </si>
  <si>
    <t>Pgto. Cfe. Recibo nº 000171265, passagem para servidor,  Porto Alegre/Capão da Canoa/RS</t>
  </si>
  <si>
    <t>Pgto. Cfe. Recibo nº 112397279-8.3, passagem para servidor,  Porto Alegre/Porto Alegre/RS</t>
  </si>
  <si>
    <t>Pgto. Cfe. Recibo nº 000307838, passagem para servidor,  Porto Alegre a Santa Maria/RS</t>
  </si>
  <si>
    <t>Pgto. Cfe. Recibo nº 4623, passagem para servidor,  São Borja/Porto Alegre/RS</t>
  </si>
  <si>
    <t>Pgto. Cfe. Recibo nº 350265, passagem para servidor,  Santa Maria/Porto Alegre/RS</t>
  </si>
  <si>
    <t>Pgto. Cfe. Recibo nº 29775601173, passagem para servidor,  Porto Alegre/São Borja/RS</t>
  </si>
  <si>
    <t>17.895.646/0001-87</t>
  </si>
  <si>
    <t>PERÍODO DE APLICAÇÃO (c): 09/05/2019 a 07/06/2019</t>
  </si>
  <si>
    <t>CPF (b): 468.656.160-49</t>
  </si>
  <si>
    <t>Fonte da Informação: Unidade de Transportes - Mario Airton Garcia Menna</t>
  </si>
  <si>
    <t>SUPRIDO (a): JOSEFA FERREIRA DE LIMA BITTENCOURT</t>
  </si>
  <si>
    <t>Fonte da Informação: Unidade de Manutenção - Josefa Ferreira de Lima Bitencourt</t>
  </si>
  <si>
    <t>PERÍODO DE APLICAÇÃO (c): 23/05/2019 a 21/06/2019</t>
  </si>
  <si>
    <t>Fonte da Informação: Unidade de Transportes - José Adriano Ribeiro D'Ávila</t>
  </si>
  <si>
    <t>Fonte da Informação: Unidade de manutenção - Carolina da Silva Mello</t>
  </si>
  <si>
    <t>SUPRIDO (a):LUCIANO FERNANDES TEIXEIRA</t>
  </si>
  <si>
    <t>SUPRIDO (a): LUCIANO FERNANDES TEIXEIRA</t>
  </si>
  <si>
    <t>PERÍODO DE APLICAÇÃO (c): 15/05/2019 a 13/06/2019</t>
  </si>
  <si>
    <t>SUPRIDO (a): DANIELE UFLACKER PETRINI</t>
  </si>
  <si>
    <t>CPF (b): 087.821.448-85</t>
  </si>
  <si>
    <t>CPF (b): 951.859.840-15</t>
  </si>
  <si>
    <t>Data da última atualização: 15/07/2019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</si>
</sst>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000000000\-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4" fontId="8" fillId="0" borderId="2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44" fontId="6" fillId="3" borderId="2" xfId="1" applyFont="1" applyFill="1" applyBorder="1" applyAlignment="1">
      <alignment horizontal="right" vertical="center"/>
    </xf>
    <xf numFmtId="16" fontId="6" fillId="3" borderId="2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vertical="center"/>
    </xf>
    <xf numFmtId="44" fontId="8" fillId="0" borderId="2" xfId="1" applyFont="1" applyBorder="1" applyAlignment="1">
      <alignment vertical="center"/>
    </xf>
    <xf numFmtId="44" fontId="4" fillId="5" borderId="2" xfId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44" fontId="4" fillId="5" borderId="2" xfId="2" applyNumberFormat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4" fontId="6" fillId="0" borderId="2" xfId="1" applyFont="1" applyFill="1" applyBorder="1" applyAlignment="1">
      <alignment vertical="center"/>
    </xf>
    <xf numFmtId="44" fontId="6" fillId="3" borderId="2" xfId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44" fontId="9" fillId="0" borderId="2" xfId="1" applyFont="1" applyBorder="1" applyAlignment="1">
      <alignment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44" fontId="4" fillId="5" borderId="2" xfId="0" applyNumberFormat="1" applyFont="1" applyFill="1" applyBorder="1" applyAlignment="1">
      <alignment horizontal="center" vertical="center"/>
    </xf>
    <xf numFmtId="43" fontId="9" fillId="3" borderId="2" xfId="2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/>
    </xf>
    <xf numFmtId="44" fontId="8" fillId="0" borderId="2" xfId="1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44" fontId="4" fillId="5" borderId="2" xfId="1" applyFont="1" applyFill="1" applyBorder="1" applyAlignment="1">
      <alignment horizontal="right" vertical="center"/>
    </xf>
    <xf numFmtId="44" fontId="6" fillId="0" borderId="2" xfId="1" applyNumberFormat="1" applyFont="1" applyBorder="1" applyAlignment="1">
      <alignment horizontal="center" vertical="center" wrapText="1"/>
    </xf>
    <xf numFmtId="44" fontId="4" fillId="5" borderId="5" xfId="0" applyNumberFormat="1" applyFont="1" applyFill="1" applyBorder="1" applyAlignment="1">
      <alignment vertical="center"/>
    </xf>
    <xf numFmtId="44" fontId="4" fillId="5" borderId="2" xfId="2" applyNumberFormat="1" applyFont="1" applyFill="1" applyBorder="1" applyAlignment="1">
      <alignment horizontal="center" vertical="center"/>
    </xf>
    <xf numFmtId="44" fontId="6" fillId="0" borderId="2" xfId="1" applyNumberFormat="1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2"/>
  <sheetViews>
    <sheetView tabSelected="1" zoomScale="85" zoomScaleNormal="85" workbookViewId="0">
      <selection activeCell="G368" sqref="G368"/>
    </sheetView>
  </sheetViews>
  <sheetFormatPr defaultRowHeight="38.25" customHeight="1"/>
  <cols>
    <col min="1" max="1" width="34.140625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ht="38.25" customHeight="1">
      <c r="A1" s="13" t="s">
        <v>97</v>
      </c>
      <c r="B1" s="19" t="s">
        <v>669</v>
      </c>
      <c r="C1" s="19" t="s">
        <v>668</v>
      </c>
      <c r="D1" s="25" t="s">
        <v>11</v>
      </c>
      <c r="E1" s="25"/>
    </row>
    <row r="2" spans="1:5" ht="38.25" customHeight="1">
      <c r="A2" s="4" t="s">
        <v>6</v>
      </c>
      <c r="B2" s="29" t="s">
        <v>0</v>
      </c>
      <c r="C2" s="29"/>
      <c r="D2" s="5" t="s">
        <v>4</v>
      </c>
      <c r="E2" s="6" t="s">
        <v>7</v>
      </c>
    </row>
    <row r="3" spans="1:5" ht="38.25" customHeight="1">
      <c r="A3" s="7" t="s">
        <v>1</v>
      </c>
      <c r="B3" s="8" t="s">
        <v>10</v>
      </c>
      <c r="C3" s="9" t="s">
        <v>2</v>
      </c>
      <c r="D3" s="8" t="s">
        <v>3</v>
      </c>
      <c r="E3" s="10" t="s">
        <v>5</v>
      </c>
    </row>
    <row r="4" spans="1:5" ht="38.25" customHeight="1">
      <c r="A4" s="30">
        <v>43594</v>
      </c>
      <c r="B4" s="52" t="str">
        <f>VLOOKUP(C4,[1]Plan1!$A$5:$B$1050,2,FALSE)</f>
        <v>PORTO VANS COM. E ASS. TEC. VEICULAR LTDA</v>
      </c>
      <c r="C4" s="53" t="s">
        <v>98</v>
      </c>
      <c r="D4" s="31" t="s">
        <v>99</v>
      </c>
      <c r="E4" s="32">
        <v>82.8</v>
      </c>
    </row>
    <row r="5" spans="1:5" ht="38.25" customHeight="1">
      <c r="A5" s="30">
        <v>43594</v>
      </c>
      <c r="B5" s="52" t="str">
        <f>VLOOKUP(C5,[1]Plan1!$A$5:$B$1050,2,FALSE)</f>
        <v>PORTO VANS COM. E ASS. TEC. VEICULAR LTDA</v>
      </c>
      <c r="C5" s="53" t="s">
        <v>98</v>
      </c>
      <c r="D5" s="31" t="s">
        <v>100</v>
      </c>
      <c r="E5" s="32">
        <v>140</v>
      </c>
    </row>
    <row r="6" spans="1:5" ht="38.25" customHeight="1">
      <c r="A6" s="30">
        <v>43595</v>
      </c>
      <c r="B6" s="52" t="str">
        <f>VLOOKUP(C6,[1]Plan1!$A$5:$B$1050,2,FALSE)</f>
        <v>LUCINI ACESSORIOS PARA VEICULOS</v>
      </c>
      <c r="C6" s="53" t="s">
        <v>101</v>
      </c>
      <c r="D6" s="31" t="s">
        <v>102</v>
      </c>
      <c r="E6" s="32">
        <v>55</v>
      </c>
    </row>
    <row r="7" spans="1:5" ht="38.25" customHeight="1">
      <c r="A7" s="30">
        <v>43595</v>
      </c>
      <c r="B7" s="52" t="str">
        <f>VLOOKUP(C7,[1]Plan1!$A$5:$B$1050,2,FALSE)</f>
        <v>CONC. RODOVIAS INTEGRADAS SUL</v>
      </c>
      <c r="C7" s="53" t="s">
        <v>43</v>
      </c>
      <c r="D7" s="31" t="s">
        <v>103</v>
      </c>
      <c r="E7" s="32">
        <v>4.4000000000000004</v>
      </c>
    </row>
    <row r="8" spans="1:5" ht="38.25" customHeight="1">
      <c r="A8" s="30">
        <v>43595</v>
      </c>
      <c r="B8" s="52" t="str">
        <f>VLOOKUP(C8,[1]Plan1!$A$5:$B$1050,2,FALSE)</f>
        <v>CONC. RODOVIAS INTEGRADAS SUL</v>
      </c>
      <c r="C8" s="53" t="s">
        <v>43</v>
      </c>
      <c r="D8" s="31" t="s">
        <v>103</v>
      </c>
      <c r="E8" s="32">
        <v>8.8000000000000007</v>
      </c>
    </row>
    <row r="9" spans="1:5" ht="38.25" customHeight="1">
      <c r="A9" s="30">
        <v>43598</v>
      </c>
      <c r="B9" s="52" t="str">
        <f>VLOOKUP(C9,[1]Plan1!$A$5:$B$1050,2,FALSE)</f>
        <v>COM.DE COMBS. MARTINS LTDA</v>
      </c>
      <c r="C9" s="53" t="s">
        <v>104</v>
      </c>
      <c r="D9" s="31" t="s">
        <v>105</v>
      </c>
      <c r="E9" s="32">
        <v>240</v>
      </c>
    </row>
    <row r="10" spans="1:5" ht="49.5" customHeight="1">
      <c r="A10" s="30">
        <v>43598</v>
      </c>
      <c r="B10" s="52" t="str">
        <f>VLOOKUP(C10,[1]Plan1!$A$5:$B$1050,2,FALSE)</f>
        <v>GEOCAR GEOMETRIA E BALANCEAMENTO E SUSPENSÃO LTDA</v>
      </c>
      <c r="C10" s="53" t="s">
        <v>106</v>
      </c>
      <c r="D10" s="31" t="s">
        <v>107</v>
      </c>
      <c r="E10" s="32">
        <v>99</v>
      </c>
    </row>
    <row r="11" spans="1:5" ht="38.25" customHeight="1">
      <c r="A11" s="30">
        <v>43599</v>
      </c>
      <c r="B11" s="52" t="str">
        <f>VLOOKUP(C11,[1]Plan1!$A$5:$B$1050,2,FALSE)</f>
        <v>FM BORRACHARIA LTDA ME</v>
      </c>
      <c r="C11" s="53" t="s">
        <v>108</v>
      </c>
      <c r="D11" s="31" t="s">
        <v>107</v>
      </c>
      <c r="E11" s="32">
        <v>150</v>
      </c>
    </row>
    <row r="12" spans="1:5" ht="38.25" customHeight="1">
      <c r="A12" s="30">
        <v>43600</v>
      </c>
      <c r="B12" s="52" t="str">
        <f>VLOOKUP(C12,[1]Plan1!$A$5:$B$1050,2,FALSE)</f>
        <v>POSTO RS 239 DERIVADOS DE PETROLEO LTDA</v>
      </c>
      <c r="C12" s="53" t="s">
        <v>109</v>
      </c>
      <c r="D12" s="31" t="s">
        <v>110</v>
      </c>
      <c r="E12" s="32">
        <v>160.04</v>
      </c>
    </row>
    <row r="13" spans="1:5" ht="38.25" customHeight="1">
      <c r="A13" s="30">
        <v>43600</v>
      </c>
      <c r="B13" s="52" t="str">
        <f>VLOOKUP(C13,[1]Plan1!$A$5:$B$1050,2,FALSE)</f>
        <v>KLEIN AUTO SOM LTDA ME</v>
      </c>
      <c r="C13" s="53" t="s">
        <v>73</v>
      </c>
      <c r="D13" s="31" t="s">
        <v>111</v>
      </c>
      <c r="E13" s="32">
        <v>390</v>
      </c>
    </row>
    <row r="14" spans="1:5" ht="38.25" customHeight="1">
      <c r="A14" s="30">
        <v>43600</v>
      </c>
      <c r="B14" s="52" t="str">
        <f>VLOOKUP(C14,[1]Plan1!$A$5:$B$1050,2,FALSE)</f>
        <v>KLEIN AUTO SOM LTDA ME</v>
      </c>
      <c r="C14" s="53" t="s">
        <v>73</v>
      </c>
      <c r="D14" s="31" t="s">
        <v>107</v>
      </c>
      <c r="E14" s="32">
        <v>250</v>
      </c>
    </row>
    <row r="15" spans="1:5" ht="38.25" customHeight="1">
      <c r="A15" s="30">
        <v>43600</v>
      </c>
      <c r="B15" s="52" t="str">
        <f>VLOOKUP(C15,[1]Plan1!$A$5:$B$1050,2,FALSE)</f>
        <v>FAVARIN ESTÉTICA VEÍCULOS LTDA</v>
      </c>
      <c r="C15" s="53" t="s">
        <v>112</v>
      </c>
      <c r="D15" s="31" t="s">
        <v>113</v>
      </c>
      <c r="E15" s="32">
        <v>450</v>
      </c>
    </row>
    <row r="16" spans="1:5" ht="38.25" customHeight="1">
      <c r="A16" s="30">
        <v>43600</v>
      </c>
      <c r="B16" s="52" t="str">
        <f>VLOOKUP(C16,[1]Plan1!$A$5:$B$1050,2,FALSE)</f>
        <v>DOM RAFAEL HOTEL</v>
      </c>
      <c r="C16" s="53" t="s">
        <v>82</v>
      </c>
      <c r="D16" s="31" t="s">
        <v>114</v>
      </c>
      <c r="E16" s="32">
        <v>12</v>
      </c>
    </row>
    <row r="17" spans="1:5" ht="38.25" customHeight="1">
      <c r="A17" s="30">
        <v>43600</v>
      </c>
      <c r="B17" s="52" t="str">
        <f>VLOOKUP(C17,[1]Plan1!$A$5:$B$1050,2,FALSE)</f>
        <v>ROCHEFORT CIA LTDA</v>
      </c>
      <c r="C17" s="53" t="s">
        <v>115</v>
      </c>
      <c r="D17" s="31" t="s">
        <v>116</v>
      </c>
      <c r="E17" s="32">
        <v>15</v>
      </c>
    </row>
    <row r="18" spans="1:5" ht="38.25" customHeight="1">
      <c r="A18" s="30">
        <v>43601</v>
      </c>
      <c r="B18" s="52" t="str">
        <f>VLOOKUP(C18,[1]Plan1!$A$5:$B$1050,2,FALSE)</f>
        <v>COMERCIAL DE COMBUSTIVEIS TAMANDARE LTDA</v>
      </c>
      <c r="C18" s="53" t="s">
        <v>117</v>
      </c>
      <c r="D18" s="31" t="s">
        <v>118</v>
      </c>
      <c r="E18" s="32">
        <v>87.02</v>
      </c>
    </row>
    <row r="19" spans="1:5" ht="38.25" customHeight="1">
      <c r="A19" s="30">
        <v>43601</v>
      </c>
      <c r="B19" s="52" t="str">
        <f>VLOOKUP(C19,[1]Plan1!$A$5:$B$1050,2,FALSE)</f>
        <v>ITAIPU AUTO PEÇAS LTDA</v>
      </c>
      <c r="C19" s="53" t="s">
        <v>119</v>
      </c>
      <c r="D19" s="31" t="s">
        <v>111</v>
      </c>
      <c r="E19" s="32">
        <v>156</v>
      </c>
    </row>
    <row r="20" spans="1:5" ht="38.25" customHeight="1">
      <c r="A20" s="30">
        <v>43601</v>
      </c>
      <c r="B20" s="52" t="str">
        <f>VLOOKUP(C20,[1]Plan1!$A$5:$B$1050,2,FALSE)</f>
        <v>TAPEÇARIA PALACIO - MAURICIO MONTAGNA</v>
      </c>
      <c r="C20" s="53" t="s">
        <v>120</v>
      </c>
      <c r="D20" s="31" t="s">
        <v>111</v>
      </c>
      <c r="E20" s="32">
        <v>36</v>
      </c>
    </row>
    <row r="21" spans="1:5" ht="38.25" customHeight="1">
      <c r="A21" s="30">
        <v>43601</v>
      </c>
      <c r="B21" s="52" t="str">
        <f>VLOOKUP(C21,[1]Plan1!$A$5:$B$1050,2,FALSE)</f>
        <v>TAPEÇARIA PALACIO - MAURICIO MONTAGNA</v>
      </c>
      <c r="C21" s="53" t="s">
        <v>120</v>
      </c>
      <c r="D21" s="31" t="s">
        <v>107</v>
      </c>
      <c r="E21" s="32">
        <v>60</v>
      </c>
    </row>
    <row r="22" spans="1:5" ht="38.25" customHeight="1">
      <c r="A22" s="30">
        <v>43601</v>
      </c>
      <c r="B22" s="52" t="str">
        <f>VLOOKUP(C22,[1]Plan1!$A$5:$B$1050,2,FALSE)</f>
        <v>CARLOS ALBERTO SANTOS DO PINHO - ME</v>
      </c>
      <c r="C22" s="53" t="s">
        <v>121</v>
      </c>
      <c r="D22" s="31" t="s">
        <v>122</v>
      </c>
      <c r="E22" s="32">
        <v>460</v>
      </c>
    </row>
    <row r="23" spans="1:5" ht="38.25" customHeight="1">
      <c r="A23" s="30">
        <v>43601</v>
      </c>
      <c r="B23" s="52" t="str">
        <f>VLOOKUP(C23,[1]Plan1!$A$5:$B$1050,2,FALSE)</f>
        <v>GARAGEM LAITANO LTDA</v>
      </c>
      <c r="C23" s="53" t="s">
        <v>123</v>
      </c>
      <c r="D23" s="31" t="s">
        <v>124</v>
      </c>
      <c r="E23" s="32">
        <v>42</v>
      </c>
    </row>
    <row r="24" spans="1:5" ht="38.25" customHeight="1">
      <c r="A24" s="30">
        <v>43601</v>
      </c>
      <c r="B24" s="52" t="str">
        <f>VLOOKUP(C24,[1]Plan1!$A$5:$B$1050,2,FALSE)</f>
        <v>COQUEIRO COMBUSTÍVEIS E SERVIÇOS LTDA</v>
      </c>
      <c r="C24" s="53" t="s">
        <v>125</v>
      </c>
      <c r="D24" s="31" t="s">
        <v>126</v>
      </c>
      <c r="E24" s="32">
        <v>13</v>
      </c>
    </row>
    <row r="25" spans="1:5" ht="38.25" customHeight="1">
      <c r="A25" s="30">
        <v>43601</v>
      </c>
      <c r="B25" s="52" t="str">
        <f>VLOOKUP(C25,[1]Plan1!$A$5:$B$1050,2,FALSE)</f>
        <v>GARAGEM LAITANO LTDA</v>
      </c>
      <c r="C25" s="53" t="s">
        <v>123</v>
      </c>
      <c r="D25" s="31" t="s">
        <v>127</v>
      </c>
      <c r="E25" s="32">
        <v>42</v>
      </c>
    </row>
    <row r="26" spans="1:5" ht="38.25" customHeight="1">
      <c r="A26" s="30">
        <v>43602</v>
      </c>
      <c r="B26" s="52" t="str">
        <f>VLOOKUP(C26,[1]Plan1!$A$5:$B$1050,2,FALSE)</f>
        <v>PORTO VANS COM. E ASS. TEC. VEICULAR LTDA</v>
      </c>
      <c r="C26" s="53" t="s">
        <v>98</v>
      </c>
      <c r="D26" s="31" t="s">
        <v>111</v>
      </c>
      <c r="E26" s="32">
        <v>200</v>
      </c>
    </row>
    <row r="27" spans="1:5" ht="38.25" customHeight="1">
      <c r="A27" s="30">
        <v>43602</v>
      </c>
      <c r="B27" s="52" t="str">
        <f>VLOOKUP(C27,[1]Plan1!$A$5:$B$1050,2,FALSE)</f>
        <v>PORTO VANS COM. E ASS. TEC. VEICULAR LTDA</v>
      </c>
      <c r="C27" s="53" t="s">
        <v>98</v>
      </c>
      <c r="D27" s="31" t="s">
        <v>107</v>
      </c>
      <c r="E27" s="32">
        <v>280</v>
      </c>
    </row>
    <row r="28" spans="1:5" ht="38.25" customHeight="1">
      <c r="A28" s="30">
        <v>43602</v>
      </c>
      <c r="B28" s="52" t="str">
        <f>VLOOKUP(C28,[1]Plan1!$A$5:$B$1050,2,FALSE)</f>
        <v>TECNO GLASS - RECUPERADORA DE PARABRISAS LTDA</v>
      </c>
      <c r="C28" s="53" t="s">
        <v>79</v>
      </c>
      <c r="D28" s="31" t="s">
        <v>128</v>
      </c>
      <c r="E28" s="32">
        <v>120</v>
      </c>
    </row>
    <row r="29" spans="1:5" ht="38.25" customHeight="1">
      <c r="A29" s="30">
        <v>43602</v>
      </c>
      <c r="B29" s="52" t="str">
        <f>VLOOKUP(C29,[1]Plan1!$A$5:$B$1050,2,FALSE)</f>
        <v>LAVAGEM MENINO DEUS - ME</v>
      </c>
      <c r="C29" s="53" t="s">
        <v>38</v>
      </c>
      <c r="D29" s="31" t="s">
        <v>129</v>
      </c>
      <c r="E29" s="32">
        <v>90</v>
      </c>
    </row>
    <row r="30" spans="1:5" ht="38.25" customHeight="1">
      <c r="A30" s="30">
        <v>43602</v>
      </c>
      <c r="B30" s="52" t="str">
        <f>VLOOKUP(C30,[1]Plan1!$A$5:$B$1050,2,FALSE)</f>
        <v>BALDUINO SALVATI -ME</v>
      </c>
      <c r="C30" s="53" t="s">
        <v>130</v>
      </c>
      <c r="D30" s="31" t="s">
        <v>131</v>
      </c>
      <c r="E30" s="32">
        <v>15</v>
      </c>
    </row>
    <row r="31" spans="1:5" ht="38.25" customHeight="1">
      <c r="A31" s="30">
        <v>43606</v>
      </c>
      <c r="B31" s="52" t="str">
        <f>VLOOKUP(C31,[1]Plan1!$A$5:$B$1050,2,FALSE)</f>
        <v>MARTINS &amp; SOARES LTDA</v>
      </c>
      <c r="C31" s="53" t="s">
        <v>132</v>
      </c>
      <c r="D31" s="31" t="s">
        <v>133</v>
      </c>
      <c r="E31" s="32">
        <v>76</v>
      </c>
    </row>
    <row r="32" spans="1:5" ht="38.25" customHeight="1">
      <c r="A32" s="30">
        <v>43607</v>
      </c>
      <c r="B32" s="52" t="str">
        <f>VLOOKUP(C32,[1]Plan1!$A$5:$B$1050,2,FALSE)</f>
        <v>COMERCIAL TV TUBOLÂNDIA LTDA</v>
      </c>
      <c r="C32" s="53" t="s">
        <v>134</v>
      </c>
      <c r="D32" s="31" t="s">
        <v>135</v>
      </c>
      <c r="E32" s="32">
        <v>25</v>
      </c>
    </row>
    <row r="33" spans="1:5" ht="38.25" customHeight="1">
      <c r="A33" s="30">
        <v>43607</v>
      </c>
      <c r="B33" s="52" t="str">
        <f>VLOOKUP(C33,[1]Plan1!$A$5:$B$1050,2,FALSE)</f>
        <v>COMERCIAL TV TUBOLÂNDIA LTDA</v>
      </c>
      <c r="C33" s="53" t="s">
        <v>134</v>
      </c>
      <c r="D33" s="31" t="s">
        <v>136</v>
      </c>
      <c r="E33" s="32">
        <v>69.3</v>
      </c>
    </row>
    <row r="34" spans="1:5" ht="38.25" customHeight="1">
      <c r="A34" s="30">
        <v>43607</v>
      </c>
      <c r="B34" s="52" t="str">
        <f>VLOOKUP(C34,[1]Plan1!$A$5:$B$1050,2,FALSE)</f>
        <v>COMERCIAL TV TUBOLÂNDIA LTDA</v>
      </c>
      <c r="C34" s="53" t="s">
        <v>134</v>
      </c>
      <c r="D34" s="31" t="s">
        <v>135</v>
      </c>
      <c r="E34" s="32">
        <v>12</v>
      </c>
    </row>
    <row r="35" spans="1:5" ht="38.25" customHeight="1">
      <c r="A35" s="30">
        <v>43607</v>
      </c>
      <c r="B35" s="52" t="str">
        <f>VLOOKUP(C35,[1]Plan1!$A$5:$B$1050,2,FALSE)</f>
        <v>MECÂNICA DIESEL 386 J.P.DOS SANTOS ASSESSÓRIO PARA VEÍCULOS</v>
      </c>
      <c r="C35" s="53" t="s">
        <v>137</v>
      </c>
      <c r="D35" s="31" t="s">
        <v>138</v>
      </c>
      <c r="E35" s="32">
        <v>116.94</v>
      </c>
    </row>
    <row r="36" spans="1:5" ht="38.25" customHeight="1">
      <c r="A36" s="30">
        <v>43607</v>
      </c>
      <c r="B36" s="52" t="str">
        <f>VLOOKUP(C36,[1]Plan1!$A$5:$B$1050,2,FALSE)</f>
        <v>MECÂNICA DIESEL 386 J.P.DOS SANTOS ASSESSÓRIO PARA VEÍCULOS</v>
      </c>
      <c r="C36" s="53" t="s">
        <v>137</v>
      </c>
      <c r="D36" s="31" t="s">
        <v>139</v>
      </c>
      <c r="E36" s="32">
        <v>20</v>
      </c>
    </row>
    <row r="37" spans="1:5" ht="38.25" customHeight="1">
      <c r="A37" s="30">
        <v>43607</v>
      </c>
      <c r="B37" s="52" t="str">
        <f>VLOOKUP(C37,[1]Plan1!$A$5:$B$1050,2,FALSE)</f>
        <v>MAURICIO MANTEGNA - TAPECARIA PALACIO</v>
      </c>
      <c r="C37" s="53" t="s">
        <v>140</v>
      </c>
      <c r="D37" s="31" t="s">
        <v>141</v>
      </c>
      <c r="E37" s="32">
        <v>16</v>
      </c>
    </row>
    <row r="38" spans="1:5" ht="38.25" customHeight="1">
      <c r="A38" s="30">
        <v>43607</v>
      </c>
      <c r="B38" s="52" t="str">
        <f>VLOOKUP(C38,[1]Plan1!$A$5:$B$1050,2,FALSE)</f>
        <v>MAURICIO MANTEGNA - TAPECARIA PALACIO</v>
      </c>
      <c r="C38" s="53" t="s">
        <v>140</v>
      </c>
      <c r="D38" s="31" t="s">
        <v>142</v>
      </c>
      <c r="E38" s="32">
        <v>30</v>
      </c>
    </row>
    <row r="39" spans="1:5" ht="38.25" customHeight="1">
      <c r="A39" s="30">
        <v>43608</v>
      </c>
      <c r="B39" s="52" t="str">
        <f>VLOOKUP(C39,[1]Plan1!$A$5:$B$1050,2,FALSE)</f>
        <v>GARAGEM LAITANO LTDA</v>
      </c>
      <c r="C39" s="53" t="s">
        <v>123</v>
      </c>
      <c r="D39" s="31" t="s">
        <v>143</v>
      </c>
      <c r="E39" s="33">
        <v>42</v>
      </c>
    </row>
    <row r="40" spans="1:5" ht="38.25" customHeight="1">
      <c r="A40" s="30">
        <v>43608</v>
      </c>
      <c r="B40" s="52" t="str">
        <f>VLOOKUP(C40,[1]Plan1!$A$5:$B$1050,2,FALSE)</f>
        <v>POSTO DE COMBUSTIVEIS UMUHARAMA LTDA</v>
      </c>
      <c r="C40" s="53" t="s">
        <v>144</v>
      </c>
      <c r="D40" s="31" t="s">
        <v>145</v>
      </c>
      <c r="E40" s="32">
        <v>125.01</v>
      </c>
    </row>
    <row r="41" spans="1:5" ht="38.25" customHeight="1">
      <c r="A41" s="30">
        <v>43608</v>
      </c>
      <c r="B41" s="52" t="str">
        <f>VLOOKUP(C41,[1]Plan1!$A$5:$B$1050,2,FALSE)</f>
        <v>COMERCIO DE COMBUSTIVEIS FLORESTAL LTDA</v>
      </c>
      <c r="C41" s="53" t="s">
        <v>146</v>
      </c>
      <c r="D41" s="31" t="s">
        <v>147</v>
      </c>
      <c r="E41" s="32">
        <v>35.799999999999997</v>
      </c>
    </row>
    <row r="42" spans="1:5" ht="38.25" customHeight="1">
      <c r="A42" s="30">
        <v>43608</v>
      </c>
      <c r="B42" s="52" t="str">
        <f>VLOOKUP(C42,[1]Plan1!$A$5:$B$1050,2,FALSE)</f>
        <v>GARAGEM LAITANO LTDA</v>
      </c>
      <c r="C42" s="53" t="s">
        <v>123</v>
      </c>
      <c r="D42" s="31" t="s">
        <v>148</v>
      </c>
      <c r="E42" s="32">
        <v>25</v>
      </c>
    </row>
    <row r="43" spans="1:5" ht="38.25" customHeight="1">
      <c r="A43" s="30">
        <v>43608</v>
      </c>
      <c r="B43" s="52" t="str">
        <f>VLOOKUP(C43,[1]Plan1!$A$5:$B$1050,2,FALSE)</f>
        <v>EURO VALE VEICULOS LTDA</v>
      </c>
      <c r="C43" s="53" t="s">
        <v>149</v>
      </c>
      <c r="D43" s="31" t="s">
        <v>150</v>
      </c>
      <c r="E43" s="32">
        <v>78.599999999999994</v>
      </c>
    </row>
    <row r="44" spans="1:5" ht="38.25" customHeight="1">
      <c r="A44" s="30">
        <v>43609</v>
      </c>
      <c r="B44" s="52" t="str">
        <f>VLOOKUP(C44,[1]Plan1!$A$5:$B$1050,2,FALSE)</f>
        <v>PAULO LUÍS</v>
      </c>
      <c r="C44" s="53" t="s">
        <v>151</v>
      </c>
      <c r="D44" s="31" t="s">
        <v>152</v>
      </c>
      <c r="E44" s="32">
        <v>20</v>
      </c>
    </row>
    <row r="45" spans="1:5" ht="38.25" customHeight="1">
      <c r="A45" s="30">
        <v>43613</v>
      </c>
      <c r="B45" s="52" t="str">
        <f>VLOOKUP(C45,[1]Plan1!$A$5:$B$1050,2,FALSE)</f>
        <v>POSTO PATRÃO</v>
      </c>
      <c r="C45" s="53" t="s">
        <v>153</v>
      </c>
      <c r="D45" s="31" t="s">
        <v>154</v>
      </c>
      <c r="E45" s="32">
        <v>95</v>
      </c>
    </row>
    <row r="46" spans="1:5" ht="38.25" customHeight="1">
      <c r="A46" s="30">
        <v>43613</v>
      </c>
      <c r="B46" s="52" t="str">
        <f>VLOOKUP(C46,[1]Plan1!$A$5:$B$1050,2,FALSE)</f>
        <v>STP PROMOÇOES AUTOMOBILISTICAS LTDA-ME</v>
      </c>
      <c r="C46" s="53" t="s">
        <v>155</v>
      </c>
      <c r="D46" s="31" t="s">
        <v>156</v>
      </c>
      <c r="E46" s="32">
        <v>7</v>
      </c>
    </row>
    <row r="47" spans="1:5" ht="38.25" customHeight="1">
      <c r="A47" s="30">
        <v>43614</v>
      </c>
      <c r="B47" s="52" t="str">
        <f>VLOOKUP(C47,[1]Plan1!$A$5:$B$1050,2,FALSE)</f>
        <v>ALP. COMERCIO DE COMBUSTIVEIS LTDA</v>
      </c>
      <c r="C47" s="53" t="s">
        <v>157</v>
      </c>
      <c r="D47" s="31" t="s">
        <v>147</v>
      </c>
      <c r="E47" s="32">
        <v>191.67</v>
      </c>
    </row>
    <row r="48" spans="1:5" ht="38.25" customHeight="1">
      <c r="A48" s="30">
        <v>43614</v>
      </c>
      <c r="B48" s="52" t="str">
        <f>VLOOKUP(C48,[1]Plan1!$A$5:$B$1050,2,FALSE)</f>
        <v>EMPRESA GAÚCHA DE RODOVIAS S/A</v>
      </c>
      <c r="C48" s="53" t="s">
        <v>27</v>
      </c>
      <c r="D48" s="31" t="s">
        <v>158</v>
      </c>
      <c r="E48" s="32">
        <v>7</v>
      </c>
    </row>
    <row r="49" spans="1:5" ht="38.25" customHeight="1">
      <c r="A49" s="30">
        <v>43614</v>
      </c>
      <c r="B49" s="52" t="str">
        <f>VLOOKUP(C49,[1]Plan1!$A$5:$B$1050,2,FALSE)</f>
        <v>LAVAGEM MENINO DEUS - ME</v>
      </c>
      <c r="C49" s="53" t="s">
        <v>38</v>
      </c>
      <c r="D49" s="31" t="s">
        <v>159</v>
      </c>
      <c r="E49" s="32">
        <v>100</v>
      </c>
    </row>
    <row r="50" spans="1:5" ht="38.25" customHeight="1">
      <c r="A50" s="30">
        <v>43614</v>
      </c>
      <c r="B50" s="52" t="str">
        <f>VLOOKUP(C50,[1]Plan1!$A$5:$B$1050,2,FALSE)</f>
        <v>SUHMA AQUARIUS HOTEL LTDA</v>
      </c>
      <c r="C50" s="53" t="s">
        <v>24</v>
      </c>
      <c r="D50" s="31" t="s">
        <v>160</v>
      </c>
      <c r="E50" s="32">
        <v>25</v>
      </c>
    </row>
    <row r="51" spans="1:5" ht="38.25" customHeight="1">
      <c r="A51" s="30">
        <v>43614</v>
      </c>
      <c r="B51" s="52" t="str">
        <f>VLOOKUP(C51,[1]Plan1!$A$5:$B$1050,2,FALSE)</f>
        <v>GARAGEM CASTELLANI</v>
      </c>
      <c r="C51" s="53" t="s">
        <v>161</v>
      </c>
      <c r="D51" s="31" t="s">
        <v>156</v>
      </c>
      <c r="E51" s="32">
        <v>21</v>
      </c>
    </row>
    <row r="52" spans="1:5" ht="38.25" customHeight="1">
      <c r="A52" s="30">
        <v>43614</v>
      </c>
      <c r="B52" s="52" t="str">
        <f>VLOOKUP(C52,[1]Plan1!$A$5:$B$1050,2,FALSE)</f>
        <v>NHPEGASUS VEICULOS LTDA</v>
      </c>
      <c r="C52" s="53" t="s">
        <v>162</v>
      </c>
      <c r="D52" s="31" t="s">
        <v>163</v>
      </c>
      <c r="E52" s="32">
        <v>856</v>
      </c>
    </row>
    <row r="53" spans="1:5" ht="38.25" customHeight="1">
      <c r="A53" s="30">
        <v>43614</v>
      </c>
      <c r="B53" s="52" t="str">
        <f>VLOOKUP(C53,[1]Plan1!$A$5:$B$1050,2,FALSE)</f>
        <v>NHPEGASUS VEICULOS LTDA</v>
      </c>
      <c r="C53" s="53" t="s">
        <v>162</v>
      </c>
      <c r="D53" s="31" t="s">
        <v>164</v>
      </c>
      <c r="E53" s="32">
        <v>389</v>
      </c>
    </row>
    <row r="54" spans="1:5" ht="38.25" customHeight="1">
      <c r="A54" s="30">
        <v>43615</v>
      </c>
      <c r="B54" s="52" t="str">
        <f>VLOOKUP(C54,[1]Plan1!$A$5:$B$1050,2,FALSE)</f>
        <v>EMPRESA GAÚCHA DE RODOVIAS S/A</v>
      </c>
      <c r="C54" s="53" t="s">
        <v>27</v>
      </c>
      <c r="D54" s="31" t="s">
        <v>165</v>
      </c>
      <c r="E54" s="32">
        <v>13.5</v>
      </c>
    </row>
    <row r="55" spans="1:5" ht="38.25" customHeight="1">
      <c r="A55" s="30">
        <v>43615</v>
      </c>
      <c r="B55" s="52" t="str">
        <f>VLOOKUP(C55,[1]Plan1!$A$5:$B$1050,2,FALSE)</f>
        <v>CENTRAL TURBOS - COM E MANUTENÇÃO TURBOS LTDA</v>
      </c>
      <c r="C55" s="53" t="s">
        <v>166</v>
      </c>
      <c r="D55" s="31" t="s">
        <v>167</v>
      </c>
      <c r="E55" s="32">
        <v>294</v>
      </c>
    </row>
    <row r="56" spans="1:5" ht="38.25" customHeight="1">
      <c r="A56" s="30">
        <v>43615</v>
      </c>
      <c r="B56" s="52" t="str">
        <f>VLOOKUP(C56,[1]Plan1!$A$5:$B$1050,2,FALSE)</f>
        <v>SUHMA AQUARIUS HOTEL LTDA</v>
      </c>
      <c r="C56" s="53" t="s">
        <v>24</v>
      </c>
      <c r="D56" s="31" t="s">
        <v>168</v>
      </c>
      <c r="E56" s="32">
        <v>75</v>
      </c>
    </row>
    <row r="57" spans="1:5" ht="38.25" customHeight="1">
      <c r="A57" s="30">
        <v>43615</v>
      </c>
      <c r="B57" s="52" t="str">
        <f>VLOOKUP(C57,[1]Plan1!$A$5:$B$1050,2,FALSE)</f>
        <v>BORRACHARIA CHACRINHA</v>
      </c>
      <c r="C57" s="53" t="s">
        <v>169</v>
      </c>
      <c r="D57" s="31" t="s">
        <v>170</v>
      </c>
      <c r="E57" s="32">
        <v>25</v>
      </c>
    </row>
    <row r="58" spans="1:5" ht="38.25" customHeight="1">
      <c r="A58" s="30">
        <v>43616</v>
      </c>
      <c r="B58" s="52" t="str">
        <f>VLOOKUP(C58,[1]Plan1!$A$5:$B$1050,2,FALSE)</f>
        <v>SUHMA AQUARIUS HOTEL LTDA</v>
      </c>
      <c r="C58" s="53" t="s">
        <v>24</v>
      </c>
      <c r="D58" s="31" t="s">
        <v>168</v>
      </c>
      <c r="E58" s="32">
        <v>25</v>
      </c>
    </row>
    <row r="59" spans="1:5" ht="38.25" customHeight="1">
      <c r="A59" s="30">
        <v>43616</v>
      </c>
      <c r="B59" s="52" t="str">
        <f>VLOOKUP(C59,[1]Plan1!$A$5:$B$1050,2,FALSE)</f>
        <v>LUIS RICARDO DA SILVA</v>
      </c>
      <c r="C59" s="53" t="s">
        <v>171</v>
      </c>
      <c r="D59" s="31" t="s">
        <v>152</v>
      </c>
      <c r="E59" s="32">
        <v>20</v>
      </c>
    </row>
    <row r="60" spans="1:5" ht="38.25" customHeight="1">
      <c r="A60" s="30">
        <v>43616</v>
      </c>
      <c r="B60" s="52" t="str">
        <f>VLOOKUP(C60,[1]Plan1!$A$5:$B$1050,2,FALSE)</f>
        <v>P ESTOPAR</v>
      </c>
      <c r="C60" s="53" t="s">
        <v>55</v>
      </c>
      <c r="D60" s="31" t="s">
        <v>172</v>
      </c>
      <c r="E60" s="32">
        <v>16</v>
      </c>
    </row>
    <row r="61" spans="1:5" ht="38.25" customHeight="1">
      <c r="A61" s="30">
        <v>43616</v>
      </c>
      <c r="B61" s="52" t="str">
        <f>VLOOKUP(C61,[1]Plan1!$A$5:$B$1050,2,FALSE)</f>
        <v>SUHMA AQUARIUS HOTEL LTDA</v>
      </c>
      <c r="C61" s="53" t="s">
        <v>24</v>
      </c>
      <c r="D61" s="31" t="s">
        <v>173</v>
      </c>
      <c r="E61" s="32">
        <v>75</v>
      </c>
    </row>
    <row r="62" spans="1:5" ht="38.25" customHeight="1">
      <c r="A62" s="30">
        <v>43616</v>
      </c>
      <c r="B62" s="52" t="str">
        <f>VLOOKUP(C62,[1]Plan1!$A$5:$B$1050,2,FALSE)</f>
        <v>SUHMA AQUARIUS HOTEL LTDA</v>
      </c>
      <c r="C62" s="53" t="s">
        <v>24</v>
      </c>
      <c r="D62" s="31" t="s">
        <v>173</v>
      </c>
      <c r="E62" s="32">
        <v>25</v>
      </c>
    </row>
    <row r="63" spans="1:5" ht="38.25" customHeight="1">
      <c r="A63" s="30">
        <v>43619</v>
      </c>
      <c r="B63" s="52" t="str">
        <f>VLOOKUP(C63,[1]Plan1!$A$5:$B$1050,2,FALSE)</f>
        <v>TECNISAN SISTEMAS OPERACIONAIS DE SANEAMENTO LTDA</v>
      </c>
      <c r="C63" s="53" t="s">
        <v>174</v>
      </c>
      <c r="D63" s="31" t="s">
        <v>175</v>
      </c>
      <c r="E63" s="32">
        <v>150</v>
      </c>
    </row>
    <row r="64" spans="1:5" ht="38.25" customHeight="1">
      <c r="A64" s="30">
        <v>43619</v>
      </c>
      <c r="B64" s="52" t="str">
        <f>VLOOKUP(C64,[1]Plan1!$A$5:$B$1050,2,FALSE)</f>
        <v>FREE WAY COM DE BATERIAS LTDA</v>
      </c>
      <c r="C64" s="53" t="s">
        <v>12</v>
      </c>
      <c r="D64" s="31" t="s">
        <v>176</v>
      </c>
      <c r="E64" s="32">
        <v>8</v>
      </c>
    </row>
    <row r="65" spans="1:5" ht="38.25" customHeight="1">
      <c r="A65" s="30">
        <v>43619</v>
      </c>
      <c r="B65" s="52" t="str">
        <f>VLOOKUP(C65,[1]Plan1!$A$5:$B$1050,2,FALSE)</f>
        <v>SÃO PEDRO PNEUS LTDA</v>
      </c>
      <c r="C65" s="53" t="s">
        <v>77</v>
      </c>
      <c r="D65" s="31" t="s">
        <v>177</v>
      </c>
      <c r="E65" s="32">
        <v>35</v>
      </c>
    </row>
    <row r="66" spans="1:5" ht="38.25" customHeight="1">
      <c r="A66" s="35" t="s">
        <v>670</v>
      </c>
      <c r="B66" s="36"/>
      <c r="C66" s="37"/>
      <c r="D66" s="9" t="s">
        <v>9</v>
      </c>
      <c r="E66" s="69">
        <f>SUM(E4:E65)</f>
        <v>6802.880000000001</v>
      </c>
    </row>
    <row r="67" spans="1:5" ht="38.25" customHeight="1">
      <c r="A67" s="13" t="s">
        <v>677</v>
      </c>
      <c r="B67" s="19" t="s">
        <v>88</v>
      </c>
      <c r="C67" s="19" t="s">
        <v>178</v>
      </c>
      <c r="D67" s="25" t="s">
        <v>89</v>
      </c>
      <c r="E67" s="25"/>
    </row>
    <row r="68" spans="1:5" ht="38.25" customHeight="1">
      <c r="A68" s="4" t="s">
        <v>6</v>
      </c>
      <c r="B68" s="29" t="s">
        <v>0</v>
      </c>
      <c r="C68" s="29"/>
      <c r="D68" s="5" t="s">
        <v>4</v>
      </c>
      <c r="E68" s="6" t="s">
        <v>7</v>
      </c>
    </row>
    <row r="69" spans="1:5" ht="38.25" customHeight="1">
      <c r="A69" s="7" t="s">
        <v>1</v>
      </c>
      <c r="B69" s="8" t="s">
        <v>10</v>
      </c>
      <c r="C69" s="9" t="s">
        <v>2</v>
      </c>
      <c r="D69" s="8" t="s">
        <v>3</v>
      </c>
      <c r="E69" s="34" t="s">
        <v>5</v>
      </c>
    </row>
    <row r="70" spans="1:5" ht="38.25" customHeight="1">
      <c r="A70" s="17">
        <v>43613</v>
      </c>
      <c r="B70" s="20" t="s">
        <v>59</v>
      </c>
      <c r="C70" s="16" t="s">
        <v>50</v>
      </c>
      <c r="D70" s="31" t="s">
        <v>179</v>
      </c>
      <c r="E70" s="18">
        <v>109.25</v>
      </c>
    </row>
    <row r="71" spans="1:5" ht="38.25" customHeight="1">
      <c r="A71" s="17">
        <v>43614</v>
      </c>
      <c r="B71" s="20" t="s">
        <v>90</v>
      </c>
      <c r="C71" s="16" t="s">
        <v>34</v>
      </c>
      <c r="D71" s="31" t="s">
        <v>180</v>
      </c>
      <c r="E71" s="18">
        <v>199.32</v>
      </c>
    </row>
    <row r="72" spans="1:5" ht="38.25" customHeight="1">
      <c r="A72" s="17">
        <v>43614</v>
      </c>
      <c r="B72" s="20" t="s">
        <v>90</v>
      </c>
      <c r="C72" s="16" t="s">
        <v>34</v>
      </c>
      <c r="D72" s="31" t="s">
        <v>181</v>
      </c>
      <c r="E72" s="18">
        <v>106.34</v>
      </c>
    </row>
    <row r="73" spans="1:5" ht="38.25" customHeight="1">
      <c r="A73" s="17">
        <v>43615</v>
      </c>
      <c r="B73" s="20" t="s">
        <v>92</v>
      </c>
      <c r="C73" s="16" t="s">
        <v>46</v>
      </c>
      <c r="D73" s="31" t="s">
        <v>182</v>
      </c>
      <c r="E73" s="18">
        <v>46.55</v>
      </c>
    </row>
    <row r="74" spans="1:5" ht="38.25" customHeight="1">
      <c r="A74" s="17">
        <v>43615</v>
      </c>
      <c r="B74" s="20" t="s">
        <v>92</v>
      </c>
      <c r="C74" s="16" t="s">
        <v>46</v>
      </c>
      <c r="D74" s="31" t="s">
        <v>183</v>
      </c>
      <c r="E74" s="18">
        <v>48.35</v>
      </c>
    </row>
    <row r="75" spans="1:5" ht="38.25" customHeight="1">
      <c r="A75" s="17">
        <v>43616</v>
      </c>
      <c r="B75" s="20" t="s">
        <v>90</v>
      </c>
      <c r="C75" s="16" t="s">
        <v>34</v>
      </c>
      <c r="D75" s="31" t="s">
        <v>91</v>
      </c>
      <c r="E75" s="18">
        <v>199.32</v>
      </c>
    </row>
    <row r="76" spans="1:5" ht="38.25" customHeight="1">
      <c r="A76" s="17">
        <v>43616</v>
      </c>
      <c r="B76" s="20" t="s">
        <v>92</v>
      </c>
      <c r="C76" s="16" t="s">
        <v>46</v>
      </c>
      <c r="D76" s="31" t="s">
        <v>184</v>
      </c>
      <c r="E76" s="18">
        <v>48.35</v>
      </c>
    </row>
    <row r="77" spans="1:5" ht="38.25" customHeight="1">
      <c r="A77" s="17">
        <v>43616</v>
      </c>
      <c r="B77" s="20" t="s">
        <v>92</v>
      </c>
      <c r="C77" s="16" t="s">
        <v>46</v>
      </c>
      <c r="D77" s="31" t="s">
        <v>185</v>
      </c>
      <c r="E77" s="18">
        <v>46.55</v>
      </c>
    </row>
    <row r="78" spans="1:5" ht="38.25" customHeight="1">
      <c r="A78" s="17">
        <v>43616</v>
      </c>
      <c r="B78" s="20" t="s">
        <v>90</v>
      </c>
      <c r="C78" s="16" t="s">
        <v>34</v>
      </c>
      <c r="D78" s="31" t="s">
        <v>186</v>
      </c>
      <c r="E78" s="18">
        <v>129.85</v>
      </c>
    </row>
    <row r="79" spans="1:5" ht="38.25" customHeight="1">
      <c r="A79" s="35" t="s">
        <v>187</v>
      </c>
      <c r="B79" s="36"/>
      <c r="C79" s="37"/>
      <c r="D79" s="9" t="s">
        <v>9</v>
      </c>
      <c r="E79" s="38">
        <f>SUM(E70:E78)</f>
        <v>933.88</v>
      </c>
    </row>
    <row r="80" spans="1:5" ht="53.25" customHeight="1">
      <c r="A80" s="13" t="s">
        <v>671</v>
      </c>
      <c r="B80" s="19" t="s">
        <v>680</v>
      </c>
      <c r="C80" s="19" t="s">
        <v>188</v>
      </c>
      <c r="D80" s="25" t="s">
        <v>8</v>
      </c>
      <c r="E80" s="25"/>
    </row>
    <row r="81" spans="1:5" ht="38.25" customHeight="1">
      <c r="A81" s="4" t="s">
        <v>6</v>
      </c>
      <c r="B81" s="23" t="s">
        <v>0</v>
      </c>
      <c r="C81" s="24"/>
      <c r="D81" s="5" t="s">
        <v>4</v>
      </c>
      <c r="E81" s="6" t="s">
        <v>7</v>
      </c>
    </row>
    <row r="82" spans="1:5" ht="38.25" customHeight="1">
      <c r="A82" s="7" t="s">
        <v>1</v>
      </c>
      <c r="B82" s="8" t="s">
        <v>10</v>
      </c>
      <c r="C82" s="9" t="s">
        <v>2</v>
      </c>
      <c r="D82" s="8" t="s">
        <v>3</v>
      </c>
      <c r="E82" s="10" t="s">
        <v>5</v>
      </c>
    </row>
    <row r="83" spans="1:5" ht="38.25" customHeight="1">
      <c r="A83" s="39">
        <v>43258</v>
      </c>
      <c r="B83" s="55" t="s">
        <v>411</v>
      </c>
      <c r="C83" s="55" t="s">
        <v>412</v>
      </c>
      <c r="D83" s="40" t="s">
        <v>414</v>
      </c>
      <c r="E83" s="41">
        <v>280</v>
      </c>
    </row>
    <row r="84" spans="1:5" ht="38.25" customHeight="1">
      <c r="A84" s="39">
        <v>43600</v>
      </c>
      <c r="B84" s="55" t="s">
        <v>200</v>
      </c>
      <c r="C84" s="56" t="s">
        <v>201</v>
      </c>
      <c r="D84" s="40" t="s">
        <v>202</v>
      </c>
      <c r="E84" s="41">
        <v>39.6</v>
      </c>
    </row>
    <row r="85" spans="1:5" ht="38.25" customHeight="1">
      <c r="A85" s="39">
        <v>43601</v>
      </c>
      <c r="B85" s="55" t="s">
        <v>189</v>
      </c>
      <c r="C85" s="56" t="s">
        <v>190</v>
      </c>
      <c r="D85" s="40" t="s">
        <v>191</v>
      </c>
      <c r="E85" s="41">
        <v>45</v>
      </c>
    </row>
    <row r="86" spans="1:5" ht="38.25" customHeight="1">
      <c r="A86" s="39">
        <v>43601</v>
      </c>
      <c r="B86" s="55" t="s">
        <v>197</v>
      </c>
      <c r="C86" s="56" t="s">
        <v>198</v>
      </c>
      <c r="D86" s="40" t="s">
        <v>199</v>
      </c>
      <c r="E86" s="41">
        <v>72.319999999999993</v>
      </c>
    </row>
    <row r="87" spans="1:5" ht="38.25" customHeight="1">
      <c r="A87" s="39">
        <v>43605</v>
      </c>
      <c r="B87" s="55" t="s">
        <v>212</v>
      </c>
      <c r="C87" s="56" t="s">
        <v>213</v>
      </c>
      <c r="D87" s="40" t="s">
        <v>214</v>
      </c>
      <c r="E87" s="41">
        <v>60</v>
      </c>
    </row>
    <row r="88" spans="1:5" ht="38.25" customHeight="1">
      <c r="A88" s="39">
        <v>43605</v>
      </c>
      <c r="B88" s="55" t="s">
        <v>215</v>
      </c>
      <c r="C88" s="56" t="s">
        <v>216</v>
      </c>
      <c r="D88" s="40" t="s">
        <v>217</v>
      </c>
      <c r="E88" s="41">
        <v>80</v>
      </c>
    </row>
    <row r="89" spans="1:5" ht="38.25" customHeight="1">
      <c r="A89" s="11">
        <v>43605</v>
      </c>
      <c r="B89" s="57" t="s">
        <v>304</v>
      </c>
      <c r="C89" s="12" t="s">
        <v>305</v>
      </c>
      <c r="D89" s="14" t="s">
        <v>306</v>
      </c>
      <c r="E89" s="42">
        <v>50</v>
      </c>
    </row>
    <row r="90" spans="1:5" ht="38.25" customHeight="1">
      <c r="A90" s="39">
        <v>43606</v>
      </c>
      <c r="B90" s="55" t="s">
        <v>218</v>
      </c>
      <c r="C90" s="56" t="s">
        <v>219</v>
      </c>
      <c r="D90" s="40" t="s">
        <v>220</v>
      </c>
      <c r="E90" s="41">
        <v>8</v>
      </c>
    </row>
    <row r="91" spans="1:5" ht="38.25" customHeight="1">
      <c r="A91" s="39">
        <v>43606</v>
      </c>
      <c r="B91" s="55" t="s">
        <v>221</v>
      </c>
      <c r="C91" s="56" t="s">
        <v>222</v>
      </c>
      <c r="D91" s="40" t="s">
        <v>223</v>
      </c>
      <c r="E91" s="41">
        <v>60</v>
      </c>
    </row>
    <row r="92" spans="1:5" ht="38.25" customHeight="1">
      <c r="A92" s="39">
        <v>43606</v>
      </c>
      <c r="B92" s="55" t="s">
        <v>245</v>
      </c>
      <c r="C92" s="56" t="s">
        <v>246</v>
      </c>
      <c r="D92" s="40" t="s">
        <v>247</v>
      </c>
      <c r="E92" s="41">
        <v>150</v>
      </c>
    </row>
    <row r="93" spans="1:5" ht="38.25" customHeight="1">
      <c r="A93" s="39">
        <v>43607</v>
      </c>
      <c r="B93" s="55" t="s">
        <v>192</v>
      </c>
      <c r="C93" s="56" t="s">
        <v>29</v>
      </c>
      <c r="D93" s="40" t="s">
        <v>193</v>
      </c>
      <c r="E93" s="41">
        <v>38.340000000000003</v>
      </c>
    </row>
    <row r="94" spans="1:5" ht="38.25" customHeight="1">
      <c r="A94" s="11">
        <v>43607</v>
      </c>
      <c r="B94" s="57" t="s">
        <v>307</v>
      </c>
      <c r="C94" s="12" t="s">
        <v>68</v>
      </c>
      <c r="D94" s="14" t="s">
        <v>308</v>
      </c>
      <c r="E94" s="42">
        <v>30</v>
      </c>
    </row>
    <row r="95" spans="1:5" ht="38.25" customHeight="1">
      <c r="A95" s="39">
        <v>43608</v>
      </c>
      <c r="B95" s="55" t="s">
        <v>192</v>
      </c>
      <c r="C95" s="56" t="s">
        <v>29</v>
      </c>
      <c r="D95" s="40" t="s">
        <v>194</v>
      </c>
      <c r="E95" s="41">
        <v>146.04</v>
      </c>
    </row>
    <row r="96" spans="1:5" ht="38.25" customHeight="1">
      <c r="A96" s="39">
        <v>43608</v>
      </c>
      <c r="B96" s="55" t="s">
        <v>195</v>
      </c>
      <c r="C96" s="56" t="s">
        <v>33</v>
      </c>
      <c r="D96" s="40" t="s">
        <v>196</v>
      </c>
      <c r="E96" s="41">
        <v>85.96</v>
      </c>
    </row>
    <row r="97" spans="1:5" ht="38.25" customHeight="1">
      <c r="A97" s="39">
        <v>43608</v>
      </c>
      <c r="B97" s="55" t="s">
        <v>233</v>
      </c>
      <c r="C97" s="56" t="s">
        <v>234</v>
      </c>
      <c r="D97" s="40" t="s">
        <v>235</v>
      </c>
      <c r="E97" s="41">
        <v>100</v>
      </c>
    </row>
    <row r="98" spans="1:5" ht="38.25" customHeight="1">
      <c r="A98" s="39">
        <v>43608</v>
      </c>
      <c r="B98" s="55" t="s">
        <v>233</v>
      </c>
      <c r="C98" s="56" t="s">
        <v>234</v>
      </c>
      <c r="D98" s="40" t="s">
        <v>232</v>
      </c>
      <c r="E98" s="41">
        <v>12.36</v>
      </c>
    </row>
    <row r="99" spans="1:5" ht="38.25" customHeight="1">
      <c r="A99" s="39">
        <v>43608</v>
      </c>
      <c r="B99" s="43" t="s">
        <v>278</v>
      </c>
      <c r="C99" s="56" t="s">
        <v>279</v>
      </c>
      <c r="D99" s="40" t="s">
        <v>280</v>
      </c>
      <c r="E99" s="44">
        <v>24.5</v>
      </c>
    </row>
    <row r="100" spans="1:5" ht="38.25" customHeight="1">
      <c r="A100" s="54">
        <v>43608</v>
      </c>
      <c r="B100" s="43" t="s">
        <v>281</v>
      </c>
      <c r="C100" s="43" t="s">
        <v>282</v>
      </c>
      <c r="D100" s="40" t="s">
        <v>283</v>
      </c>
      <c r="E100" s="44">
        <v>30</v>
      </c>
    </row>
    <row r="101" spans="1:5" ht="38.25" customHeight="1">
      <c r="A101" s="39">
        <v>43609</v>
      </c>
      <c r="B101" s="55" t="s">
        <v>203</v>
      </c>
      <c r="C101" s="55" t="s">
        <v>204</v>
      </c>
      <c r="D101" s="40" t="s">
        <v>205</v>
      </c>
      <c r="E101" s="41">
        <v>79</v>
      </c>
    </row>
    <row r="102" spans="1:5" ht="38.25" customHeight="1">
      <c r="A102" s="39">
        <v>43609</v>
      </c>
      <c r="B102" s="55" t="s">
        <v>206</v>
      </c>
      <c r="C102" s="56" t="s">
        <v>207</v>
      </c>
      <c r="D102" s="40" t="s">
        <v>208</v>
      </c>
      <c r="E102" s="41">
        <v>989.99</v>
      </c>
    </row>
    <row r="103" spans="1:5" ht="38.25" customHeight="1">
      <c r="A103" s="39">
        <v>43609</v>
      </c>
      <c r="B103" s="55" t="s">
        <v>224</v>
      </c>
      <c r="C103" s="56" t="s">
        <v>28</v>
      </c>
      <c r="D103" s="40" t="s">
        <v>225</v>
      </c>
      <c r="E103" s="41">
        <v>22</v>
      </c>
    </row>
    <row r="104" spans="1:5" ht="38.25" customHeight="1">
      <c r="A104" s="39">
        <v>43609</v>
      </c>
      <c r="B104" s="55" t="s">
        <v>242</v>
      </c>
      <c r="C104" s="56" t="s">
        <v>243</v>
      </c>
      <c r="D104" s="40" t="s">
        <v>244</v>
      </c>
      <c r="E104" s="41">
        <v>50</v>
      </c>
    </row>
    <row r="105" spans="1:5" ht="38.25" customHeight="1">
      <c r="A105" s="39">
        <v>43609</v>
      </c>
      <c r="B105" s="55" t="s">
        <v>263</v>
      </c>
      <c r="C105" s="56" t="s">
        <v>264</v>
      </c>
      <c r="D105" s="40" t="s">
        <v>265</v>
      </c>
      <c r="E105" s="41">
        <v>300</v>
      </c>
    </row>
    <row r="106" spans="1:5" ht="38.25" customHeight="1">
      <c r="A106" s="39">
        <v>43609</v>
      </c>
      <c r="B106" s="55" t="s">
        <v>272</v>
      </c>
      <c r="C106" s="56" t="s">
        <v>273</v>
      </c>
      <c r="D106" s="40" t="s">
        <v>274</v>
      </c>
      <c r="E106" s="41">
        <v>34.71</v>
      </c>
    </row>
    <row r="107" spans="1:5" ht="38.25" customHeight="1">
      <c r="A107" s="39">
        <v>43609</v>
      </c>
      <c r="B107" s="43" t="s">
        <v>272</v>
      </c>
      <c r="C107" s="56" t="s">
        <v>273</v>
      </c>
      <c r="D107" s="40" t="s">
        <v>232</v>
      </c>
      <c r="E107" s="44">
        <v>4.29</v>
      </c>
    </row>
    <row r="108" spans="1:5" ht="38.25" customHeight="1">
      <c r="A108" s="39">
        <v>43609</v>
      </c>
      <c r="B108" s="55" t="s">
        <v>309</v>
      </c>
      <c r="C108" s="56" t="s">
        <v>310</v>
      </c>
      <c r="D108" s="40" t="s">
        <v>311</v>
      </c>
      <c r="E108" s="41">
        <v>1950</v>
      </c>
    </row>
    <row r="109" spans="1:5" ht="38.25" customHeight="1">
      <c r="A109" s="39">
        <v>43612</v>
      </c>
      <c r="B109" s="55" t="s">
        <v>209</v>
      </c>
      <c r="C109" s="56" t="s">
        <v>210</v>
      </c>
      <c r="D109" s="40" t="s">
        <v>211</v>
      </c>
      <c r="E109" s="41">
        <v>242.9</v>
      </c>
    </row>
    <row r="110" spans="1:5" ht="38.25" customHeight="1">
      <c r="A110" s="39">
        <v>43612</v>
      </c>
      <c r="B110" s="55" t="s">
        <v>192</v>
      </c>
      <c r="C110" s="56" t="s">
        <v>29</v>
      </c>
      <c r="D110" s="40" t="s">
        <v>226</v>
      </c>
      <c r="E110" s="41">
        <v>643.44000000000005</v>
      </c>
    </row>
    <row r="111" spans="1:5" ht="38.25" customHeight="1">
      <c r="A111" s="39">
        <v>43612</v>
      </c>
      <c r="B111" s="55" t="s">
        <v>230</v>
      </c>
      <c r="C111" s="56" t="s">
        <v>47</v>
      </c>
      <c r="D111" s="40" t="s">
        <v>231</v>
      </c>
      <c r="E111" s="41">
        <v>106.8</v>
      </c>
    </row>
    <row r="112" spans="1:5" ht="38.25" customHeight="1">
      <c r="A112" s="39">
        <v>43612</v>
      </c>
      <c r="B112" s="55" t="s">
        <v>230</v>
      </c>
      <c r="C112" s="56" t="s">
        <v>47</v>
      </c>
      <c r="D112" s="40" t="s">
        <v>232</v>
      </c>
      <c r="E112" s="41">
        <v>13.2</v>
      </c>
    </row>
    <row r="113" spans="1:5" ht="38.25" customHeight="1">
      <c r="A113" s="39">
        <v>43612</v>
      </c>
      <c r="B113" s="55" t="s">
        <v>236</v>
      </c>
      <c r="C113" s="56" t="s">
        <v>237</v>
      </c>
      <c r="D113" s="40" t="s">
        <v>238</v>
      </c>
      <c r="E113" s="41">
        <v>140.30000000000001</v>
      </c>
    </row>
    <row r="114" spans="1:5" ht="38.25" customHeight="1">
      <c r="A114" s="39">
        <v>43612</v>
      </c>
      <c r="B114" s="55" t="s">
        <v>239</v>
      </c>
      <c r="C114" s="56" t="s">
        <v>240</v>
      </c>
      <c r="D114" s="40" t="s">
        <v>241</v>
      </c>
      <c r="E114" s="41">
        <v>247.69</v>
      </c>
    </row>
    <row r="115" spans="1:5" ht="38.25" customHeight="1">
      <c r="A115" s="39">
        <v>43612</v>
      </c>
      <c r="B115" s="55" t="s">
        <v>250</v>
      </c>
      <c r="C115" s="56" t="s">
        <v>251</v>
      </c>
      <c r="D115" s="40" t="s">
        <v>252</v>
      </c>
      <c r="E115" s="41">
        <v>287</v>
      </c>
    </row>
    <row r="116" spans="1:5" ht="38.25" customHeight="1">
      <c r="A116" s="39">
        <v>43612</v>
      </c>
      <c r="B116" s="55" t="s">
        <v>195</v>
      </c>
      <c r="C116" s="56" t="s">
        <v>33</v>
      </c>
      <c r="D116" s="40" t="s">
        <v>256</v>
      </c>
      <c r="E116" s="41">
        <v>85.96</v>
      </c>
    </row>
    <row r="117" spans="1:5" ht="38.25" customHeight="1">
      <c r="A117" s="39">
        <v>43612</v>
      </c>
      <c r="B117" s="55" t="s">
        <v>84</v>
      </c>
      <c r="C117" s="56" t="s">
        <v>37</v>
      </c>
      <c r="D117" s="40" t="s">
        <v>257</v>
      </c>
      <c r="E117" s="41">
        <v>94.76</v>
      </c>
    </row>
    <row r="118" spans="1:5" ht="50.25" customHeight="1">
      <c r="A118" s="39">
        <v>43612</v>
      </c>
      <c r="B118" s="55" t="s">
        <v>84</v>
      </c>
      <c r="C118" s="56" t="s">
        <v>37</v>
      </c>
      <c r="D118" s="40" t="s">
        <v>258</v>
      </c>
      <c r="E118" s="41">
        <v>94.76</v>
      </c>
    </row>
    <row r="119" spans="1:5" ht="49.5" customHeight="1">
      <c r="A119" s="45">
        <v>43612</v>
      </c>
      <c r="B119" s="58" t="s">
        <v>259</v>
      </c>
      <c r="C119" s="59" t="s">
        <v>260</v>
      </c>
      <c r="D119" s="46" t="s">
        <v>261</v>
      </c>
      <c r="E119" s="41">
        <v>97.68</v>
      </c>
    </row>
    <row r="120" spans="1:5" ht="38.25" customHeight="1">
      <c r="A120" s="39">
        <v>43612</v>
      </c>
      <c r="B120" s="55" t="s">
        <v>405</v>
      </c>
      <c r="C120" s="56" t="s">
        <v>406</v>
      </c>
      <c r="D120" s="40" t="s">
        <v>407</v>
      </c>
      <c r="E120" s="41">
        <v>70</v>
      </c>
    </row>
    <row r="121" spans="1:5" ht="38.25" customHeight="1">
      <c r="A121" s="39">
        <v>43613</v>
      </c>
      <c r="B121" s="55" t="s">
        <v>227</v>
      </c>
      <c r="C121" s="56" t="s">
        <v>228</v>
      </c>
      <c r="D121" s="40" t="s">
        <v>229</v>
      </c>
      <c r="E121" s="41">
        <v>499.99</v>
      </c>
    </row>
    <row r="122" spans="1:5" ht="38.25" customHeight="1">
      <c r="A122" s="39">
        <v>43613</v>
      </c>
      <c r="B122" s="55" t="s">
        <v>248</v>
      </c>
      <c r="C122" s="56" t="s">
        <v>67</v>
      </c>
      <c r="D122" s="40" t="s">
        <v>249</v>
      </c>
      <c r="E122" s="41">
        <v>300</v>
      </c>
    </row>
    <row r="123" spans="1:5" ht="38.25" customHeight="1">
      <c r="A123" s="39">
        <v>43613</v>
      </c>
      <c r="B123" s="55" t="s">
        <v>253</v>
      </c>
      <c r="C123" s="56" t="s">
        <v>254</v>
      </c>
      <c r="D123" s="40" t="s">
        <v>255</v>
      </c>
      <c r="E123" s="41">
        <v>222</v>
      </c>
    </row>
    <row r="124" spans="1:5" ht="38.25" customHeight="1">
      <c r="A124" s="39">
        <v>43613</v>
      </c>
      <c r="B124" s="55" t="s">
        <v>266</v>
      </c>
      <c r="C124" s="56" t="s">
        <v>267</v>
      </c>
      <c r="D124" s="40" t="s">
        <v>268</v>
      </c>
      <c r="E124" s="41">
        <v>90</v>
      </c>
    </row>
    <row r="125" spans="1:5" ht="38.25" customHeight="1">
      <c r="A125" s="39">
        <v>43613</v>
      </c>
      <c r="B125" s="43" t="s">
        <v>275</v>
      </c>
      <c r="C125" s="56" t="s">
        <v>276</v>
      </c>
      <c r="D125" s="40" t="s">
        <v>277</v>
      </c>
      <c r="E125" s="44">
        <v>160</v>
      </c>
    </row>
    <row r="126" spans="1:5" ht="38.25" customHeight="1">
      <c r="A126" s="39">
        <v>43613</v>
      </c>
      <c r="B126" s="55" t="s">
        <v>323</v>
      </c>
      <c r="C126" s="56" t="s">
        <v>324</v>
      </c>
      <c r="D126" s="40" t="s">
        <v>325</v>
      </c>
      <c r="E126" s="41">
        <v>220</v>
      </c>
    </row>
    <row r="127" spans="1:5" ht="38.25" customHeight="1">
      <c r="A127" s="39">
        <v>43613</v>
      </c>
      <c r="B127" s="55" t="s">
        <v>329</v>
      </c>
      <c r="C127" s="56" t="s">
        <v>330</v>
      </c>
      <c r="D127" s="40" t="s">
        <v>331</v>
      </c>
      <c r="E127" s="41">
        <v>200</v>
      </c>
    </row>
    <row r="128" spans="1:5" ht="38.25" customHeight="1">
      <c r="A128" s="39">
        <v>43614</v>
      </c>
      <c r="B128" s="55" t="s">
        <v>195</v>
      </c>
      <c r="C128" s="56" t="s">
        <v>33</v>
      </c>
      <c r="D128" s="40" t="s">
        <v>262</v>
      </c>
      <c r="E128" s="41">
        <v>85.96</v>
      </c>
    </row>
    <row r="129" spans="1:5" ht="38.25" customHeight="1">
      <c r="A129" s="39">
        <v>43614</v>
      </c>
      <c r="B129" s="55" t="s">
        <v>269</v>
      </c>
      <c r="C129" s="56" t="s">
        <v>270</v>
      </c>
      <c r="D129" s="40" t="s">
        <v>271</v>
      </c>
      <c r="E129" s="41">
        <v>150</v>
      </c>
    </row>
    <row r="130" spans="1:5" ht="38.25" customHeight="1">
      <c r="A130" s="11">
        <v>43614</v>
      </c>
      <c r="B130" s="57" t="s">
        <v>284</v>
      </c>
      <c r="C130" s="12" t="s">
        <v>86</v>
      </c>
      <c r="D130" s="14" t="s">
        <v>285</v>
      </c>
      <c r="E130" s="42">
        <v>15</v>
      </c>
    </row>
    <row r="131" spans="1:5" ht="38.25" customHeight="1">
      <c r="A131" s="11">
        <v>43614</v>
      </c>
      <c r="B131" s="57" t="s">
        <v>288</v>
      </c>
      <c r="C131" s="12" t="s">
        <v>289</v>
      </c>
      <c r="D131" s="14" t="s">
        <v>290</v>
      </c>
      <c r="E131" s="42">
        <v>309.86</v>
      </c>
    </row>
    <row r="132" spans="1:5" ht="38.25" customHeight="1">
      <c r="A132" s="39">
        <v>43614</v>
      </c>
      <c r="B132" s="55" t="s">
        <v>341</v>
      </c>
      <c r="C132" s="56" t="s">
        <v>87</v>
      </c>
      <c r="D132" s="40" t="s">
        <v>342</v>
      </c>
      <c r="E132" s="41">
        <v>55</v>
      </c>
    </row>
    <row r="133" spans="1:5" ht="51.75" customHeight="1">
      <c r="A133" s="11">
        <v>43615</v>
      </c>
      <c r="B133" s="57" t="s">
        <v>286</v>
      </c>
      <c r="C133" s="12" t="s">
        <v>29</v>
      </c>
      <c r="D133" s="14" t="s">
        <v>287</v>
      </c>
      <c r="E133" s="42">
        <v>149.6</v>
      </c>
    </row>
    <row r="134" spans="1:5" ht="38.25" customHeight="1">
      <c r="A134" s="11">
        <v>43615</v>
      </c>
      <c r="B134" s="57" t="s">
        <v>291</v>
      </c>
      <c r="C134" s="12" t="s">
        <v>33</v>
      </c>
      <c r="D134" s="14" t="s">
        <v>292</v>
      </c>
      <c r="E134" s="42">
        <v>85.96</v>
      </c>
    </row>
    <row r="135" spans="1:5" ht="38.25" customHeight="1">
      <c r="A135" s="11">
        <v>43615</v>
      </c>
      <c r="B135" s="57" t="s">
        <v>84</v>
      </c>
      <c r="C135" s="12" t="s">
        <v>37</v>
      </c>
      <c r="D135" s="14" t="s">
        <v>293</v>
      </c>
      <c r="E135" s="42">
        <v>94.76</v>
      </c>
    </row>
    <row r="136" spans="1:5" ht="38.25" customHeight="1">
      <c r="A136" s="11">
        <v>43615</v>
      </c>
      <c r="B136" s="57" t="s">
        <v>84</v>
      </c>
      <c r="C136" s="12" t="s">
        <v>37</v>
      </c>
      <c r="D136" s="14" t="s">
        <v>294</v>
      </c>
      <c r="E136" s="42">
        <v>94.76</v>
      </c>
    </row>
    <row r="137" spans="1:5" ht="38.25" customHeight="1">
      <c r="A137" s="11">
        <v>43615</v>
      </c>
      <c r="B137" s="57" t="s">
        <v>295</v>
      </c>
      <c r="C137" s="12" t="s">
        <v>69</v>
      </c>
      <c r="D137" s="14" t="s">
        <v>296</v>
      </c>
      <c r="E137" s="42">
        <v>90</v>
      </c>
    </row>
    <row r="138" spans="1:5" ht="38.25" customHeight="1">
      <c r="A138" s="11">
        <v>43615</v>
      </c>
      <c r="B138" s="57" t="s">
        <v>297</v>
      </c>
      <c r="C138" s="12" t="s">
        <v>298</v>
      </c>
      <c r="D138" s="14" t="s">
        <v>299</v>
      </c>
      <c r="E138" s="42">
        <v>900</v>
      </c>
    </row>
    <row r="139" spans="1:5" ht="38.25" customHeight="1">
      <c r="A139" s="11">
        <v>43615</v>
      </c>
      <c r="B139" s="57" t="s">
        <v>300</v>
      </c>
      <c r="C139" s="60" t="s">
        <v>301</v>
      </c>
      <c r="D139" s="14" t="s">
        <v>302</v>
      </c>
      <c r="E139" s="42">
        <v>38.9</v>
      </c>
    </row>
    <row r="140" spans="1:5" ht="38.25" customHeight="1">
      <c r="A140" s="11">
        <v>43615</v>
      </c>
      <c r="B140" s="57" t="s">
        <v>288</v>
      </c>
      <c r="C140" s="12" t="s">
        <v>289</v>
      </c>
      <c r="D140" s="14" t="s">
        <v>303</v>
      </c>
      <c r="E140" s="42">
        <v>435</v>
      </c>
    </row>
    <row r="141" spans="1:5" ht="38.25" customHeight="1">
      <c r="A141" s="39">
        <v>43615</v>
      </c>
      <c r="B141" s="55" t="s">
        <v>312</v>
      </c>
      <c r="C141" s="56" t="s">
        <v>313</v>
      </c>
      <c r="D141" s="40" t="s">
        <v>314</v>
      </c>
      <c r="E141" s="41">
        <v>120</v>
      </c>
    </row>
    <row r="142" spans="1:5" ht="38.25" customHeight="1">
      <c r="A142" s="39">
        <v>43615</v>
      </c>
      <c r="B142" s="55" t="s">
        <v>315</v>
      </c>
      <c r="C142" s="56" t="s">
        <v>57</v>
      </c>
      <c r="D142" s="40" t="s">
        <v>316</v>
      </c>
      <c r="E142" s="41">
        <v>120</v>
      </c>
    </row>
    <row r="143" spans="1:5" ht="38.25" customHeight="1">
      <c r="A143" s="39">
        <v>43615</v>
      </c>
      <c r="B143" s="55" t="s">
        <v>317</v>
      </c>
      <c r="C143" s="56" t="s">
        <v>318</v>
      </c>
      <c r="D143" s="40" t="s">
        <v>319</v>
      </c>
      <c r="E143" s="41">
        <v>90</v>
      </c>
    </row>
    <row r="144" spans="1:5" ht="38.25" customHeight="1">
      <c r="A144" s="39">
        <v>43615</v>
      </c>
      <c r="B144" s="55" t="s">
        <v>332</v>
      </c>
      <c r="C144" s="56" t="s">
        <v>333</v>
      </c>
      <c r="D144" s="40" t="s">
        <v>334</v>
      </c>
      <c r="E144" s="41">
        <v>614.26</v>
      </c>
    </row>
    <row r="145" spans="1:5" ht="38.25" customHeight="1">
      <c r="A145" s="39">
        <v>43616</v>
      </c>
      <c r="B145" s="55" t="s">
        <v>288</v>
      </c>
      <c r="C145" s="43" t="s">
        <v>289</v>
      </c>
      <c r="D145" s="40" t="s">
        <v>320</v>
      </c>
      <c r="E145" s="41">
        <v>288.17</v>
      </c>
    </row>
    <row r="146" spans="1:5" ht="38.25" customHeight="1">
      <c r="A146" s="39">
        <v>43616</v>
      </c>
      <c r="B146" s="55" t="s">
        <v>321</v>
      </c>
      <c r="C146" s="56" t="s">
        <v>83</v>
      </c>
      <c r="D146" s="40" t="s">
        <v>322</v>
      </c>
      <c r="E146" s="41">
        <v>250</v>
      </c>
    </row>
    <row r="147" spans="1:5" ht="38.25" customHeight="1">
      <c r="A147" s="39">
        <v>43616</v>
      </c>
      <c r="B147" s="55" t="s">
        <v>224</v>
      </c>
      <c r="C147" s="56" t="s">
        <v>28</v>
      </c>
      <c r="D147" s="40" t="s">
        <v>326</v>
      </c>
      <c r="E147" s="41">
        <v>30</v>
      </c>
    </row>
    <row r="148" spans="1:5" ht="61.5" customHeight="1">
      <c r="A148" s="39">
        <v>43616</v>
      </c>
      <c r="B148" s="55" t="s">
        <v>53</v>
      </c>
      <c r="C148" s="56" t="s">
        <v>33</v>
      </c>
      <c r="D148" s="40" t="s">
        <v>327</v>
      </c>
      <c r="E148" s="41">
        <v>85.96</v>
      </c>
    </row>
    <row r="149" spans="1:5" ht="59.25" customHeight="1">
      <c r="A149" s="39">
        <v>43616</v>
      </c>
      <c r="B149" s="55" t="s">
        <v>84</v>
      </c>
      <c r="C149" s="12" t="s">
        <v>37</v>
      </c>
      <c r="D149" s="14" t="s">
        <v>328</v>
      </c>
      <c r="E149" s="41">
        <v>94.76</v>
      </c>
    </row>
    <row r="150" spans="1:5" ht="38.25" customHeight="1">
      <c r="A150" s="39">
        <v>43616</v>
      </c>
      <c r="B150" s="55" t="s">
        <v>408</v>
      </c>
      <c r="C150" s="56" t="s">
        <v>409</v>
      </c>
      <c r="D150" s="40" t="s">
        <v>410</v>
      </c>
      <c r="E150" s="41">
        <v>281</v>
      </c>
    </row>
    <row r="151" spans="1:5" ht="38.25" customHeight="1">
      <c r="A151" s="39">
        <v>43619</v>
      </c>
      <c r="B151" s="55" t="s">
        <v>335</v>
      </c>
      <c r="C151" s="56" t="s">
        <v>336</v>
      </c>
      <c r="D151" s="40" t="s">
        <v>337</v>
      </c>
      <c r="E151" s="41">
        <v>80</v>
      </c>
    </row>
    <row r="152" spans="1:5" ht="38.25" customHeight="1">
      <c r="A152" s="39">
        <v>43620</v>
      </c>
      <c r="B152" s="55" t="s">
        <v>338</v>
      </c>
      <c r="C152" s="56" t="s">
        <v>339</v>
      </c>
      <c r="D152" s="40" t="s">
        <v>340</v>
      </c>
      <c r="E152" s="41">
        <v>80</v>
      </c>
    </row>
    <row r="153" spans="1:5" ht="38.25" customHeight="1">
      <c r="A153" s="39">
        <v>43620</v>
      </c>
      <c r="B153" s="55" t="s">
        <v>343</v>
      </c>
      <c r="C153" s="56" t="s">
        <v>344</v>
      </c>
      <c r="D153" s="40" t="s">
        <v>345</v>
      </c>
      <c r="E153" s="41">
        <v>47.74</v>
      </c>
    </row>
    <row r="154" spans="1:5" ht="38.25" customHeight="1">
      <c r="A154" s="39">
        <v>43620</v>
      </c>
      <c r="B154" s="55" t="s">
        <v>346</v>
      </c>
      <c r="C154" s="56" t="s">
        <v>58</v>
      </c>
      <c r="D154" s="46" t="s">
        <v>347</v>
      </c>
      <c r="E154" s="41">
        <v>50</v>
      </c>
    </row>
    <row r="155" spans="1:5" ht="38.25" customHeight="1">
      <c r="A155" s="39">
        <v>43620</v>
      </c>
      <c r="B155" s="55" t="s">
        <v>195</v>
      </c>
      <c r="C155" s="56" t="s">
        <v>33</v>
      </c>
      <c r="D155" s="14" t="s">
        <v>353</v>
      </c>
      <c r="E155" s="41">
        <v>85.96</v>
      </c>
    </row>
    <row r="156" spans="1:5" ht="38.25" customHeight="1">
      <c r="A156" s="39">
        <v>43620</v>
      </c>
      <c r="B156" s="57" t="s">
        <v>84</v>
      </c>
      <c r="C156" s="12" t="s">
        <v>37</v>
      </c>
      <c r="D156" s="14" t="s">
        <v>354</v>
      </c>
      <c r="E156" s="42">
        <v>94.76</v>
      </c>
    </row>
    <row r="157" spans="1:5" ht="38.25" customHeight="1">
      <c r="A157" s="39">
        <v>43620</v>
      </c>
      <c r="B157" s="57" t="s">
        <v>84</v>
      </c>
      <c r="C157" s="12" t="s">
        <v>37</v>
      </c>
      <c r="D157" s="14" t="s">
        <v>355</v>
      </c>
      <c r="E157" s="42">
        <v>94.76</v>
      </c>
    </row>
    <row r="158" spans="1:5" ht="38.25" customHeight="1">
      <c r="A158" s="39">
        <v>43620</v>
      </c>
      <c r="B158" s="55" t="s">
        <v>356</v>
      </c>
      <c r="C158" s="56" t="s">
        <v>357</v>
      </c>
      <c r="D158" s="40" t="s">
        <v>358</v>
      </c>
      <c r="E158" s="41">
        <v>133.5</v>
      </c>
    </row>
    <row r="159" spans="1:5" ht="38.25" customHeight="1">
      <c r="A159" s="39">
        <v>43620</v>
      </c>
      <c r="B159" s="55" t="s">
        <v>356</v>
      </c>
      <c r="C159" s="56" t="s">
        <v>357</v>
      </c>
      <c r="D159" s="46" t="s">
        <v>232</v>
      </c>
      <c r="E159" s="41">
        <v>16.5</v>
      </c>
    </row>
    <row r="160" spans="1:5" ht="38.25" customHeight="1">
      <c r="A160" s="39">
        <v>43620</v>
      </c>
      <c r="B160" s="55" t="s">
        <v>379</v>
      </c>
      <c r="C160" s="56" t="s">
        <v>380</v>
      </c>
      <c r="D160" s="40" t="s">
        <v>381</v>
      </c>
      <c r="E160" s="41">
        <v>123.8</v>
      </c>
    </row>
    <row r="161" spans="1:5" ht="38.25" customHeight="1">
      <c r="A161" s="39">
        <v>43620</v>
      </c>
      <c r="B161" s="55" t="s">
        <v>388</v>
      </c>
      <c r="C161" s="56" t="s">
        <v>42</v>
      </c>
      <c r="D161" s="46" t="s">
        <v>389</v>
      </c>
      <c r="E161" s="41">
        <v>80.099999999999994</v>
      </c>
    </row>
    <row r="162" spans="1:5" ht="38.25" customHeight="1">
      <c r="A162" s="39">
        <v>43620</v>
      </c>
      <c r="B162" s="55" t="s">
        <v>388</v>
      </c>
      <c r="C162" s="56" t="s">
        <v>42</v>
      </c>
      <c r="D162" s="40" t="s">
        <v>232</v>
      </c>
      <c r="E162" s="41">
        <v>9.9</v>
      </c>
    </row>
    <row r="163" spans="1:5" ht="38.25" customHeight="1">
      <c r="A163" s="39">
        <v>43620</v>
      </c>
      <c r="B163" s="55" t="s">
        <v>402</v>
      </c>
      <c r="C163" s="56" t="s">
        <v>403</v>
      </c>
      <c r="D163" s="40" t="s">
        <v>404</v>
      </c>
      <c r="E163" s="41">
        <v>300</v>
      </c>
    </row>
    <row r="164" spans="1:5" ht="38.25" customHeight="1">
      <c r="A164" s="39">
        <v>43621</v>
      </c>
      <c r="B164" s="55" t="s">
        <v>348</v>
      </c>
      <c r="C164" s="56" t="s">
        <v>85</v>
      </c>
      <c r="D164" s="40" t="s">
        <v>349</v>
      </c>
      <c r="E164" s="41">
        <v>780</v>
      </c>
    </row>
    <row r="165" spans="1:5" ht="38.25" customHeight="1">
      <c r="A165" s="39">
        <v>43621</v>
      </c>
      <c r="B165" s="55" t="s">
        <v>350</v>
      </c>
      <c r="C165" s="56" t="s">
        <v>351</v>
      </c>
      <c r="D165" s="40" t="s">
        <v>352</v>
      </c>
      <c r="E165" s="41">
        <v>178</v>
      </c>
    </row>
    <row r="166" spans="1:5" ht="38.25" customHeight="1">
      <c r="A166" s="39">
        <v>43621</v>
      </c>
      <c r="B166" s="55" t="s">
        <v>359</v>
      </c>
      <c r="C166" s="56" t="s">
        <v>360</v>
      </c>
      <c r="D166" s="40" t="s">
        <v>361</v>
      </c>
      <c r="E166" s="41">
        <v>62.3</v>
      </c>
    </row>
    <row r="167" spans="1:5" ht="38.25" customHeight="1">
      <c r="A167" s="39">
        <v>43621</v>
      </c>
      <c r="B167" s="55" t="s">
        <v>359</v>
      </c>
      <c r="C167" s="56" t="s">
        <v>360</v>
      </c>
      <c r="D167" s="40" t="s">
        <v>232</v>
      </c>
      <c r="E167" s="41">
        <v>7.7</v>
      </c>
    </row>
    <row r="168" spans="1:5" ht="38.25" customHeight="1">
      <c r="A168" s="39">
        <v>43621</v>
      </c>
      <c r="B168" s="55" t="s">
        <v>362</v>
      </c>
      <c r="C168" s="56" t="s">
        <v>363</v>
      </c>
      <c r="D168" s="40" t="s">
        <v>364</v>
      </c>
      <c r="E168" s="41">
        <v>180</v>
      </c>
    </row>
    <row r="169" spans="1:5" ht="38.25" customHeight="1">
      <c r="A169" s="39">
        <v>43621</v>
      </c>
      <c r="B169" s="55" t="s">
        <v>365</v>
      </c>
      <c r="C169" s="56" t="s">
        <v>366</v>
      </c>
      <c r="D169" s="40" t="s">
        <v>367</v>
      </c>
      <c r="E169" s="41">
        <v>100</v>
      </c>
    </row>
    <row r="170" spans="1:5" ht="38.25" customHeight="1">
      <c r="A170" s="39">
        <v>43621</v>
      </c>
      <c r="B170" s="55" t="s">
        <v>368</v>
      </c>
      <c r="C170" s="56" t="s">
        <v>369</v>
      </c>
      <c r="D170" s="40" t="s">
        <v>370</v>
      </c>
      <c r="E170" s="41">
        <v>150</v>
      </c>
    </row>
    <row r="171" spans="1:5" ht="38.25" customHeight="1">
      <c r="A171" s="39">
        <v>43621</v>
      </c>
      <c r="B171" s="55" t="s">
        <v>384</v>
      </c>
      <c r="C171" s="56" t="s">
        <v>49</v>
      </c>
      <c r="D171" s="40" t="s">
        <v>385</v>
      </c>
      <c r="E171" s="41">
        <v>150</v>
      </c>
    </row>
    <row r="172" spans="1:5" ht="38.25" customHeight="1">
      <c r="A172" s="39">
        <v>43622</v>
      </c>
      <c r="B172" s="55" t="s">
        <v>350</v>
      </c>
      <c r="C172" s="56" t="s">
        <v>351</v>
      </c>
      <c r="D172" s="40" t="s">
        <v>232</v>
      </c>
      <c r="E172" s="41">
        <v>22</v>
      </c>
    </row>
    <row r="173" spans="1:5" ht="38.25" customHeight="1">
      <c r="A173" s="39">
        <v>43622</v>
      </c>
      <c r="B173" s="55" t="s">
        <v>371</v>
      </c>
      <c r="C173" s="56" t="s">
        <v>71</v>
      </c>
      <c r="D173" s="40" t="s">
        <v>372</v>
      </c>
      <c r="E173" s="41">
        <v>320</v>
      </c>
    </row>
    <row r="174" spans="1:5" ht="48.75" customHeight="1">
      <c r="A174" s="39">
        <v>43622</v>
      </c>
      <c r="B174" s="55" t="s">
        <v>373</v>
      </c>
      <c r="C174" s="56" t="s">
        <v>374</v>
      </c>
      <c r="D174" s="40" t="s">
        <v>375</v>
      </c>
      <c r="E174" s="41">
        <v>1200</v>
      </c>
    </row>
    <row r="175" spans="1:5" ht="54.75" customHeight="1">
      <c r="A175" s="39">
        <v>43622</v>
      </c>
      <c r="B175" s="55" t="s">
        <v>399</v>
      </c>
      <c r="C175" s="56" t="s">
        <v>400</v>
      </c>
      <c r="D175" s="40" t="s">
        <v>401</v>
      </c>
      <c r="E175" s="41">
        <v>60</v>
      </c>
    </row>
    <row r="176" spans="1:5" ht="38.25" customHeight="1">
      <c r="A176" s="39">
        <v>43622</v>
      </c>
      <c r="B176" s="55" t="s">
        <v>423</v>
      </c>
      <c r="C176" s="43" t="s">
        <v>52</v>
      </c>
      <c r="D176" s="40" t="s">
        <v>424</v>
      </c>
      <c r="E176" s="44">
        <v>255</v>
      </c>
    </row>
    <row r="177" spans="1:5" ht="38.25" customHeight="1">
      <c r="A177" s="39">
        <v>43622</v>
      </c>
      <c r="B177" s="61" t="s">
        <v>430</v>
      </c>
      <c r="C177" s="43" t="s">
        <v>431</v>
      </c>
      <c r="D177" s="40" t="s">
        <v>432</v>
      </c>
      <c r="E177" s="44">
        <v>250</v>
      </c>
    </row>
    <row r="178" spans="1:5" ht="59.25" customHeight="1">
      <c r="A178" s="39">
        <v>43623</v>
      </c>
      <c r="B178" s="55" t="s">
        <v>376</v>
      </c>
      <c r="C178" s="62" t="s">
        <v>377</v>
      </c>
      <c r="D178" s="40" t="s">
        <v>378</v>
      </c>
      <c r="E178" s="41">
        <v>752.4</v>
      </c>
    </row>
    <row r="179" spans="1:5" ht="38.25" customHeight="1">
      <c r="A179" s="39">
        <v>43623</v>
      </c>
      <c r="B179" s="55" t="s">
        <v>382</v>
      </c>
      <c r="C179" s="56" t="s">
        <v>70</v>
      </c>
      <c r="D179" s="40" t="s">
        <v>383</v>
      </c>
      <c r="E179" s="41">
        <v>40</v>
      </c>
    </row>
    <row r="180" spans="1:5" ht="38.25" customHeight="1">
      <c r="A180" s="39">
        <v>43623</v>
      </c>
      <c r="B180" s="55" t="s">
        <v>386</v>
      </c>
      <c r="C180" s="56" t="s">
        <v>35</v>
      </c>
      <c r="D180" s="40" t="s">
        <v>387</v>
      </c>
      <c r="E180" s="41">
        <v>77.36</v>
      </c>
    </row>
    <row r="181" spans="1:5" ht="38.25" customHeight="1">
      <c r="A181" s="39">
        <v>43623</v>
      </c>
      <c r="B181" s="55" t="s">
        <v>386</v>
      </c>
      <c r="C181" s="56" t="s">
        <v>35</v>
      </c>
      <c r="D181" s="40" t="s">
        <v>387</v>
      </c>
      <c r="E181" s="41">
        <v>16.55</v>
      </c>
    </row>
    <row r="182" spans="1:5" ht="38.25" customHeight="1">
      <c r="A182" s="39">
        <v>43623</v>
      </c>
      <c r="B182" s="55" t="s">
        <v>84</v>
      </c>
      <c r="C182" s="12" t="s">
        <v>37</v>
      </c>
      <c r="D182" s="14" t="s">
        <v>390</v>
      </c>
      <c r="E182" s="41">
        <v>94.76</v>
      </c>
    </row>
    <row r="183" spans="1:5" ht="38.25" customHeight="1">
      <c r="A183" s="39">
        <v>43623</v>
      </c>
      <c r="B183" s="55" t="s">
        <v>394</v>
      </c>
      <c r="C183" s="56" t="s">
        <v>36</v>
      </c>
      <c r="D183" s="40" t="s">
        <v>395</v>
      </c>
      <c r="E183" s="41">
        <v>120</v>
      </c>
    </row>
    <row r="184" spans="1:5" ht="38.25" customHeight="1">
      <c r="A184" s="39">
        <v>43623</v>
      </c>
      <c r="B184" s="55" t="s">
        <v>396</v>
      </c>
      <c r="C184" s="56" t="s">
        <v>397</v>
      </c>
      <c r="D184" s="40" t="s">
        <v>398</v>
      </c>
      <c r="E184" s="41">
        <v>7.5</v>
      </c>
    </row>
    <row r="185" spans="1:5" ht="38.25" customHeight="1">
      <c r="A185" s="39">
        <v>43623</v>
      </c>
      <c r="B185" s="55" t="s">
        <v>411</v>
      </c>
      <c r="C185" s="56" t="s">
        <v>412</v>
      </c>
      <c r="D185" s="40" t="s">
        <v>413</v>
      </c>
      <c r="E185" s="41">
        <v>185</v>
      </c>
    </row>
    <row r="186" spans="1:5" ht="38.25" customHeight="1">
      <c r="A186" s="39">
        <v>43624</v>
      </c>
      <c r="B186" s="55" t="s">
        <v>415</v>
      </c>
      <c r="C186" s="55" t="s">
        <v>416</v>
      </c>
      <c r="D186" s="40" t="s">
        <v>417</v>
      </c>
      <c r="E186" s="41">
        <v>150</v>
      </c>
    </row>
    <row r="187" spans="1:5" ht="38.25" customHeight="1">
      <c r="A187" s="39">
        <v>43626</v>
      </c>
      <c r="B187" s="57" t="s">
        <v>291</v>
      </c>
      <c r="C187" s="12" t="s">
        <v>33</v>
      </c>
      <c r="D187" s="14" t="s">
        <v>391</v>
      </c>
      <c r="E187" s="42">
        <v>85.96</v>
      </c>
    </row>
    <row r="188" spans="1:5" ht="38.25" customHeight="1">
      <c r="A188" s="39">
        <v>43626</v>
      </c>
      <c r="B188" s="55" t="s">
        <v>84</v>
      </c>
      <c r="C188" s="56" t="s">
        <v>37</v>
      </c>
      <c r="D188" s="40" t="s">
        <v>392</v>
      </c>
      <c r="E188" s="41">
        <v>94.76</v>
      </c>
    </row>
    <row r="189" spans="1:5" ht="38.25" customHeight="1">
      <c r="A189" s="39">
        <v>43626</v>
      </c>
      <c r="B189" s="55" t="s">
        <v>84</v>
      </c>
      <c r="C189" s="56" t="s">
        <v>37</v>
      </c>
      <c r="D189" s="40" t="s">
        <v>393</v>
      </c>
      <c r="E189" s="41">
        <v>94.76</v>
      </c>
    </row>
    <row r="190" spans="1:5" ht="38.25" customHeight="1">
      <c r="A190" s="39">
        <v>43626</v>
      </c>
      <c r="B190" s="55" t="s">
        <v>418</v>
      </c>
      <c r="C190" s="56" t="s">
        <v>57</v>
      </c>
      <c r="D190" s="40" t="s">
        <v>419</v>
      </c>
      <c r="E190" s="41">
        <v>120</v>
      </c>
    </row>
    <row r="191" spans="1:5" ht="38.25" customHeight="1">
      <c r="A191" s="39">
        <v>43626</v>
      </c>
      <c r="B191" s="55" t="s">
        <v>420</v>
      </c>
      <c r="C191" s="43" t="s">
        <v>421</v>
      </c>
      <c r="D191" s="40" t="s">
        <v>422</v>
      </c>
      <c r="E191" s="44">
        <v>803</v>
      </c>
    </row>
    <row r="192" spans="1:5" ht="38.25" customHeight="1">
      <c r="A192" s="39">
        <v>43626</v>
      </c>
      <c r="B192" s="43" t="s">
        <v>433</v>
      </c>
      <c r="C192" s="43" t="s">
        <v>434</v>
      </c>
      <c r="D192" s="40" t="s">
        <v>435</v>
      </c>
      <c r="E192" s="44">
        <v>150</v>
      </c>
    </row>
    <row r="193" spans="1:5" ht="38.25" customHeight="1">
      <c r="A193" s="39">
        <v>43627</v>
      </c>
      <c r="B193" s="43" t="s">
        <v>425</v>
      </c>
      <c r="C193" s="43" t="s">
        <v>40</v>
      </c>
      <c r="D193" s="40" t="s">
        <v>426</v>
      </c>
      <c r="E193" s="44">
        <v>411.18</v>
      </c>
    </row>
    <row r="194" spans="1:5" ht="38.25" customHeight="1">
      <c r="A194" s="39">
        <v>43627</v>
      </c>
      <c r="B194" s="43" t="s">
        <v>425</v>
      </c>
      <c r="C194" s="43" t="s">
        <v>40</v>
      </c>
      <c r="D194" s="40" t="s">
        <v>232</v>
      </c>
      <c r="E194" s="44">
        <v>50.82</v>
      </c>
    </row>
    <row r="195" spans="1:5" ht="38.25" customHeight="1">
      <c r="A195" s="39">
        <v>43627</v>
      </c>
      <c r="B195" s="43" t="s">
        <v>427</v>
      </c>
      <c r="C195" s="43" t="s">
        <v>428</v>
      </c>
      <c r="D195" s="40" t="s">
        <v>429</v>
      </c>
      <c r="E195" s="44">
        <v>182.45</v>
      </c>
    </row>
    <row r="196" spans="1:5" ht="38.25" customHeight="1">
      <c r="A196" s="39">
        <v>43627</v>
      </c>
      <c r="B196" s="43" t="s">
        <v>427</v>
      </c>
      <c r="C196" s="43" t="s">
        <v>428</v>
      </c>
      <c r="D196" s="40" t="s">
        <v>232</v>
      </c>
      <c r="E196" s="44">
        <v>22.55</v>
      </c>
    </row>
    <row r="197" spans="1:5" ht="38.25" customHeight="1">
      <c r="A197" s="35" t="s">
        <v>672</v>
      </c>
      <c r="B197" s="36"/>
      <c r="C197" s="37"/>
      <c r="D197" s="9" t="s">
        <v>9</v>
      </c>
      <c r="E197" s="47">
        <f>SUM(E83:E196)</f>
        <v>21408.609999999993</v>
      </c>
    </row>
    <row r="198" spans="1:5" ht="38.25" customHeight="1">
      <c r="A198" s="13" t="s">
        <v>679</v>
      </c>
      <c r="B198" s="19" t="s">
        <v>681</v>
      </c>
      <c r="C198" s="19" t="s">
        <v>678</v>
      </c>
      <c r="D198" s="25" t="s">
        <v>11</v>
      </c>
      <c r="E198" s="25"/>
    </row>
    <row r="199" spans="1:5" ht="38.25" customHeight="1">
      <c r="A199" s="4" t="s">
        <v>6</v>
      </c>
      <c r="B199" s="29" t="s">
        <v>0</v>
      </c>
      <c r="C199" s="29"/>
      <c r="D199" s="5" t="s">
        <v>4</v>
      </c>
      <c r="E199" s="6" t="s">
        <v>7</v>
      </c>
    </row>
    <row r="200" spans="1:5" ht="38.25" customHeight="1">
      <c r="A200" s="7" t="s">
        <v>1</v>
      </c>
      <c r="B200" s="8" t="s">
        <v>10</v>
      </c>
      <c r="C200" s="9" t="s">
        <v>2</v>
      </c>
      <c r="D200" s="8" t="s">
        <v>3</v>
      </c>
      <c r="E200" s="10" t="s">
        <v>5</v>
      </c>
    </row>
    <row r="201" spans="1:5" ht="38.25" customHeight="1">
      <c r="A201" s="63">
        <v>43607</v>
      </c>
      <c r="B201" s="64" t="s">
        <v>436</v>
      </c>
      <c r="C201" s="64" t="s">
        <v>437</v>
      </c>
      <c r="D201" s="64" t="s">
        <v>438</v>
      </c>
      <c r="E201" s="68">
        <v>699</v>
      </c>
    </row>
    <row r="202" spans="1:5" ht="38.25" customHeight="1">
      <c r="A202" s="63">
        <v>43605</v>
      </c>
      <c r="B202" s="64" t="s">
        <v>439</v>
      </c>
      <c r="C202" s="64" t="s">
        <v>440</v>
      </c>
      <c r="D202" s="64" t="s">
        <v>441</v>
      </c>
      <c r="E202" s="68">
        <v>120</v>
      </c>
    </row>
    <row r="203" spans="1:5" ht="38.25" customHeight="1">
      <c r="A203" s="63">
        <v>43608</v>
      </c>
      <c r="B203" s="64" t="s">
        <v>442</v>
      </c>
      <c r="C203" s="64" t="s">
        <v>443</v>
      </c>
      <c r="D203" s="64" t="s">
        <v>444</v>
      </c>
      <c r="E203" s="68">
        <v>25.84</v>
      </c>
    </row>
    <row r="204" spans="1:5" ht="38.25" customHeight="1">
      <c r="A204" s="63">
        <v>43608</v>
      </c>
      <c r="B204" s="64" t="s">
        <v>442</v>
      </c>
      <c r="C204" s="64" t="s">
        <v>443</v>
      </c>
      <c r="D204" s="64" t="s">
        <v>444</v>
      </c>
      <c r="E204" s="68">
        <v>17.059999999999999</v>
      </c>
    </row>
    <row r="205" spans="1:5" ht="38.25" customHeight="1">
      <c r="A205" s="63">
        <v>43625</v>
      </c>
      <c r="B205" s="64" t="s">
        <v>457</v>
      </c>
      <c r="C205" s="64" t="s">
        <v>458</v>
      </c>
      <c r="D205" s="64" t="s">
        <v>459</v>
      </c>
      <c r="E205" s="68">
        <v>137.19999999999999</v>
      </c>
    </row>
    <row r="206" spans="1:5" ht="38.25" customHeight="1">
      <c r="A206" s="63">
        <v>43625</v>
      </c>
      <c r="B206" s="64" t="s">
        <v>463</v>
      </c>
      <c r="C206" s="64" t="s">
        <v>667</v>
      </c>
      <c r="D206" s="64" t="s">
        <v>467</v>
      </c>
      <c r="E206" s="68">
        <v>9.34</v>
      </c>
    </row>
    <row r="207" spans="1:5" ht="38.25" customHeight="1">
      <c r="A207" s="63">
        <v>43625</v>
      </c>
      <c r="B207" s="64" t="s">
        <v>463</v>
      </c>
      <c r="C207" s="64" t="s">
        <v>667</v>
      </c>
      <c r="D207" s="64" t="s">
        <v>468</v>
      </c>
      <c r="E207" s="68">
        <v>47.35</v>
      </c>
    </row>
    <row r="208" spans="1:5" ht="38.25" customHeight="1">
      <c r="A208" s="63">
        <v>43625</v>
      </c>
      <c r="B208" s="64" t="s">
        <v>463</v>
      </c>
      <c r="C208" s="64" t="s">
        <v>667</v>
      </c>
      <c r="D208" s="64" t="s">
        <v>469</v>
      </c>
      <c r="E208" s="68">
        <v>11.59</v>
      </c>
    </row>
    <row r="209" spans="1:5" ht="38.25" customHeight="1">
      <c r="A209" s="63">
        <v>43626</v>
      </c>
      <c r="B209" s="64" t="s">
        <v>448</v>
      </c>
      <c r="C209" s="64" t="s">
        <v>449</v>
      </c>
      <c r="D209" s="64" t="s">
        <v>450</v>
      </c>
      <c r="E209" s="68">
        <v>18.23</v>
      </c>
    </row>
    <row r="210" spans="1:5" ht="38.25" customHeight="1">
      <c r="A210" s="63">
        <v>43626</v>
      </c>
      <c r="B210" s="64" t="s">
        <v>463</v>
      </c>
      <c r="C210" s="64" t="s">
        <v>667</v>
      </c>
      <c r="D210" s="64" t="s">
        <v>465</v>
      </c>
      <c r="E210" s="68">
        <v>5.41</v>
      </c>
    </row>
    <row r="211" spans="1:5" ht="38.25" customHeight="1">
      <c r="A211" s="63">
        <v>43626</v>
      </c>
      <c r="B211" s="64" t="s">
        <v>463</v>
      </c>
      <c r="C211" s="64" t="s">
        <v>667</v>
      </c>
      <c r="D211" s="64" t="s">
        <v>466</v>
      </c>
      <c r="E211" s="68">
        <v>4.5</v>
      </c>
    </row>
    <row r="212" spans="1:5" ht="38.25" customHeight="1">
      <c r="A212" s="63">
        <v>43627</v>
      </c>
      <c r="B212" s="64" t="s">
        <v>445</v>
      </c>
      <c r="C212" s="64" t="s">
        <v>446</v>
      </c>
      <c r="D212" s="64" t="s">
        <v>447</v>
      </c>
      <c r="E212" s="68">
        <v>382.5</v>
      </c>
    </row>
    <row r="213" spans="1:5" ht="38.25" customHeight="1">
      <c r="A213" s="63">
        <v>43627</v>
      </c>
      <c r="B213" s="64" t="s">
        <v>448</v>
      </c>
      <c r="C213" s="64" t="s">
        <v>449</v>
      </c>
      <c r="D213" s="64" t="s">
        <v>450</v>
      </c>
      <c r="E213" s="68">
        <v>18.25</v>
      </c>
    </row>
    <row r="214" spans="1:5" ht="38.25" customHeight="1">
      <c r="A214" s="63">
        <v>43627</v>
      </c>
      <c r="B214" s="64" t="s">
        <v>451</v>
      </c>
      <c r="C214" s="64" t="s">
        <v>452</v>
      </c>
      <c r="D214" s="64" t="s">
        <v>453</v>
      </c>
      <c r="E214" s="68">
        <v>10.5</v>
      </c>
    </row>
    <row r="215" spans="1:5" ht="38.25" customHeight="1">
      <c r="A215" s="63">
        <v>43627</v>
      </c>
      <c r="B215" s="64" t="s">
        <v>454</v>
      </c>
      <c r="C215" s="64" t="s">
        <v>455</v>
      </c>
      <c r="D215" s="64" t="s">
        <v>456</v>
      </c>
      <c r="E215" s="68">
        <v>20</v>
      </c>
    </row>
    <row r="216" spans="1:5" ht="38.25" customHeight="1">
      <c r="A216" s="63">
        <v>43627</v>
      </c>
      <c r="B216" s="64" t="s">
        <v>460</v>
      </c>
      <c r="C216" s="64" t="s">
        <v>461</v>
      </c>
      <c r="D216" s="64" t="s">
        <v>462</v>
      </c>
      <c r="E216" s="68">
        <v>105.8</v>
      </c>
    </row>
    <row r="217" spans="1:5" ht="38.25" customHeight="1">
      <c r="A217" s="63">
        <v>43627</v>
      </c>
      <c r="B217" s="64" t="s">
        <v>463</v>
      </c>
      <c r="C217" s="64" t="s">
        <v>667</v>
      </c>
      <c r="D217" s="64" t="s">
        <v>464</v>
      </c>
      <c r="E217" s="68">
        <v>4.5</v>
      </c>
    </row>
    <row r="218" spans="1:5" ht="38.25" customHeight="1">
      <c r="A218" s="35" t="s">
        <v>470</v>
      </c>
      <c r="B218" s="36"/>
      <c r="C218" s="37"/>
      <c r="D218" s="9" t="s">
        <v>9</v>
      </c>
      <c r="E218" s="69">
        <f>SUM(E201:E217)</f>
        <v>1637.07</v>
      </c>
    </row>
    <row r="219" spans="1:5" ht="38.25" customHeight="1">
      <c r="A219" s="19" t="s">
        <v>25</v>
      </c>
      <c r="B219" s="19" t="s">
        <v>26</v>
      </c>
      <c r="C219" s="19" t="s">
        <v>471</v>
      </c>
      <c r="D219" s="25" t="s">
        <v>8</v>
      </c>
      <c r="E219" s="25"/>
    </row>
    <row r="220" spans="1:5" ht="38.25" customHeight="1">
      <c r="A220" s="4" t="s">
        <v>6</v>
      </c>
      <c r="B220" s="23" t="s">
        <v>0</v>
      </c>
      <c r="C220" s="24"/>
      <c r="D220" s="5" t="s">
        <v>4</v>
      </c>
      <c r="E220" s="6" t="s">
        <v>7</v>
      </c>
    </row>
    <row r="221" spans="1:5" ht="38.25" customHeight="1">
      <c r="A221" s="7" t="s">
        <v>1</v>
      </c>
      <c r="B221" s="8" t="s">
        <v>10</v>
      </c>
      <c r="C221" s="9" t="s">
        <v>2</v>
      </c>
      <c r="D221" s="8" t="s">
        <v>3</v>
      </c>
      <c r="E221" s="10" t="s">
        <v>5</v>
      </c>
    </row>
    <row r="222" spans="1:5" ht="38.25" customHeight="1">
      <c r="A222" s="11">
        <v>43607</v>
      </c>
      <c r="B222" s="14" t="s">
        <v>472</v>
      </c>
      <c r="C222" s="15" t="s">
        <v>61</v>
      </c>
      <c r="D222" s="14" t="s">
        <v>473</v>
      </c>
      <c r="E222" s="21">
        <v>383.62</v>
      </c>
    </row>
    <row r="223" spans="1:5" ht="38.25" customHeight="1">
      <c r="A223" s="11">
        <v>43608</v>
      </c>
      <c r="B223" s="14" t="s">
        <v>474</v>
      </c>
      <c r="C223" s="15" t="s">
        <v>475</v>
      </c>
      <c r="D223" s="14" t="s">
        <v>476</v>
      </c>
      <c r="E223" s="21">
        <v>11.5</v>
      </c>
    </row>
    <row r="224" spans="1:5" ht="38.25" customHeight="1">
      <c r="A224" s="11">
        <v>43608</v>
      </c>
      <c r="B224" s="14" t="s">
        <v>474</v>
      </c>
      <c r="C224" s="15" t="s">
        <v>475</v>
      </c>
      <c r="D224" s="14" t="s">
        <v>477</v>
      </c>
      <c r="E224" s="21">
        <v>11.5</v>
      </c>
    </row>
    <row r="225" spans="1:5" ht="38.25" customHeight="1">
      <c r="A225" s="11">
        <v>43608</v>
      </c>
      <c r="B225" s="14" t="s">
        <v>478</v>
      </c>
      <c r="C225" s="15" t="s">
        <v>34</v>
      </c>
      <c r="D225" s="14" t="s">
        <v>479</v>
      </c>
      <c r="E225" s="21">
        <v>394.4</v>
      </c>
    </row>
    <row r="226" spans="1:5" ht="38.25" customHeight="1">
      <c r="A226" s="11">
        <v>43608</v>
      </c>
      <c r="B226" s="14" t="s">
        <v>480</v>
      </c>
      <c r="C226" s="15" t="s">
        <v>481</v>
      </c>
      <c r="D226" s="14" t="s">
        <v>482</v>
      </c>
      <c r="E226" s="21">
        <v>720</v>
      </c>
    </row>
    <row r="227" spans="1:5" ht="38.25" customHeight="1">
      <c r="A227" s="11">
        <v>43609</v>
      </c>
      <c r="B227" s="14" t="s">
        <v>483</v>
      </c>
      <c r="C227" s="15" t="s">
        <v>484</v>
      </c>
      <c r="D227" s="14" t="s">
        <v>485</v>
      </c>
      <c r="E227" s="21">
        <v>11.4</v>
      </c>
    </row>
    <row r="228" spans="1:5" ht="38.25" customHeight="1">
      <c r="A228" s="11">
        <v>43609</v>
      </c>
      <c r="B228" s="14" t="s">
        <v>483</v>
      </c>
      <c r="C228" s="15" t="s">
        <v>484</v>
      </c>
      <c r="D228" s="14" t="s">
        <v>486</v>
      </c>
      <c r="E228" s="21">
        <v>11.4</v>
      </c>
    </row>
    <row r="229" spans="1:5" ht="38.25" customHeight="1">
      <c r="A229" s="11">
        <v>43609</v>
      </c>
      <c r="B229" s="14" t="s">
        <v>60</v>
      </c>
      <c r="C229" s="15" t="s">
        <v>51</v>
      </c>
      <c r="D229" s="14" t="s">
        <v>487</v>
      </c>
      <c r="E229" s="21">
        <v>47.85</v>
      </c>
    </row>
    <row r="230" spans="1:5" ht="38.25" customHeight="1">
      <c r="A230" s="11">
        <v>43609</v>
      </c>
      <c r="B230" s="14" t="s">
        <v>60</v>
      </c>
      <c r="C230" s="15" t="s">
        <v>51</v>
      </c>
      <c r="D230" s="14" t="s">
        <v>488</v>
      </c>
      <c r="E230" s="21">
        <v>57.1</v>
      </c>
    </row>
    <row r="231" spans="1:5" ht="38.25" customHeight="1">
      <c r="A231" s="11">
        <v>43609</v>
      </c>
      <c r="B231" s="14" t="s">
        <v>489</v>
      </c>
      <c r="C231" s="15" t="s">
        <v>490</v>
      </c>
      <c r="D231" s="14" t="s">
        <v>491</v>
      </c>
      <c r="E231" s="21">
        <v>820</v>
      </c>
    </row>
    <row r="232" spans="1:5" ht="38.25" customHeight="1">
      <c r="A232" s="11">
        <v>43609</v>
      </c>
      <c r="B232" s="14" t="s">
        <v>478</v>
      </c>
      <c r="C232" s="15" t="s">
        <v>34</v>
      </c>
      <c r="D232" s="14" t="s">
        <v>492</v>
      </c>
      <c r="E232" s="21">
        <v>394.4</v>
      </c>
    </row>
    <row r="233" spans="1:5" ht="38.25" customHeight="1">
      <c r="A233" s="11">
        <v>43612</v>
      </c>
      <c r="B233" s="14" t="s">
        <v>63</v>
      </c>
      <c r="C233" s="15" t="s">
        <v>45</v>
      </c>
      <c r="D233" s="14" t="s">
        <v>493</v>
      </c>
      <c r="E233" s="21">
        <v>45</v>
      </c>
    </row>
    <row r="234" spans="1:5" ht="38.25" customHeight="1">
      <c r="A234" s="11">
        <v>43613</v>
      </c>
      <c r="B234" s="14" t="s">
        <v>494</v>
      </c>
      <c r="C234" s="12" t="s">
        <v>495</v>
      </c>
      <c r="D234" s="14" t="s">
        <v>496</v>
      </c>
      <c r="E234" s="21">
        <v>32.92</v>
      </c>
    </row>
    <row r="235" spans="1:5" ht="38.25" customHeight="1">
      <c r="A235" s="11">
        <v>43613</v>
      </c>
      <c r="B235" s="14" t="s">
        <v>497</v>
      </c>
      <c r="C235" s="15" t="s">
        <v>498</v>
      </c>
      <c r="D235" s="14" t="s">
        <v>499</v>
      </c>
      <c r="E235" s="21">
        <v>25.5</v>
      </c>
    </row>
    <row r="236" spans="1:5" ht="38.25" customHeight="1">
      <c r="A236" s="11">
        <v>43613</v>
      </c>
      <c r="B236" s="14" t="s">
        <v>472</v>
      </c>
      <c r="C236" s="15" t="s">
        <v>61</v>
      </c>
      <c r="D236" s="14" t="s">
        <v>500</v>
      </c>
      <c r="E236" s="21">
        <v>68.67</v>
      </c>
    </row>
    <row r="237" spans="1:5" ht="38.25" customHeight="1">
      <c r="A237" s="11">
        <v>43613</v>
      </c>
      <c r="B237" s="14" t="s">
        <v>501</v>
      </c>
      <c r="C237" s="15" t="s">
        <v>46</v>
      </c>
      <c r="D237" s="14" t="s">
        <v>502</v>
      </c>
      <c r="E237" s="21">
        <v>106.9</v>
      </c>
    </row>
    <row r="238" spans="1:5" ht="38.25" customHeight="1">
      <c r="A238" s="11">
        <v>43613</v>
      </c>
      <c r="B238" s="14" t="s">
        <v>501</v>
      </c>
      <c r="C238" s="15" t="s">
        <v>46</v>
      </c>
      <c r="D238" s="14" t="s">
        <v>503</v>
      </c>
      <c r="E238" s="21">
        <v>106.9</v>
      </c>
    </row>
    <row r="239" spans="1:5" ht="38.25" customHeight="1">
      <c r="A239" s="11">
        <v>43614</v>
      </c>
      <c r="B239" s="14" t="s">
        <v>504</v>
      </c>
      <c r="C239" s="15" t="s">
        <v>505</v>
      </c>
      <c r="D239" s="14" t="s">
        <v>506</v>
      </c>
      <c r="E239" s="21">
        <v>90</v>
      </c>
    </row>
    <row r="240" spans="1:5" ht="38.25" customHeight="1">
      <c r="A240" s="11">
        <v>43614</v>
      </c>
      <c r="B240" s="14" t="s">
        <v>507</v>
      </c>
      <c r="C240" s="15" t="s">
        <v>213</v>
      </c>
      <c r="D240" s="14" t="s">
        <v>508</v>
      </c>
      <c r="E240" s="21">
        <v>50</v>
      </c>
    </row>
    <row r="241" spans="1:5" ht="38.25" customHeight="1">
      <c r="A241" s="11">
        <v>43614</v>
      </c>
      <c r="B241" s="14" t="s">
        <v>509</v>
      </c>
      <c r="C241" s="15">
        <v>24547565015</v>
      </c>
      <c r="D241" s="14" t="s">
        <v>510</v>
      </c>
      <c r="E241" s="21">
        <v>12</v>
      </c>
    </row>
    <row r="242" spans="1:5" ht="38.25" customHeight="1">
      <c r="A242" s="11">
        <v>43615</v>
      </c>
      <c r="B242" s="14" t="s">
        <v>511</v>
      </c>
      <c r="C242" s="15" t="s">
        <v>512</v>
      </c>
      <c r="D242" s="14" t="s">
        <v>513</v>
      </c>
      <c r="E242" s="21">
        <v>10</v>
      </c>
    </row>
    <row r="243" spans="1:5" ht="38.25" customHeight="1">
      <c r="A243" s="11">
        <v>43615</v>
      </c>
      <c r="B243" s="14" t="s">
        <v>62</v>
      </c>
      <c r="C243" s="15" t="s">
        <v>514</v>
      </c>
      <c r="D243" s="14" t="s">
        <v>515</v>
      </c>
      <c r="E243" s="21">
        <v>228.15</v>
      </c>
    </row>
    <row r="244" spans="1:5" ht="38.25" customHeight="1">
      <c r="A244" s="11">
        <v>43616</v>
      </c>
      <c r="B244" s="14" t="s">
        <v>516</v>
      </c>
      <c r="C244" s="12" t="s">
        <v>517</v>
      </c>
      <c r="D244" s="14" t="s">
        <v>518</v>
      </c>
      <c r="E244" s="21">
        <v>353.92</v>
      </c>
    </row>
    <row r="245" spans="1:5" ht="38.25" customHeight="1">
      <c r="A245" s="11">
        <v>43616</v>
      </c>
      <c r="B245" s="14" t="s">
        <v>483</v>
      </c>
      <c r="C245" s="15" t="s">
        <v>484</v>
      </c>
      <c r="D245" s="14" t="s">
        <v>485</v>
      </c>
      <c r="E245" s="21">
        <v>11.4</v>
      </c>
    </row>
    <row r="246" spans="1:5" ht="38.25" customHeight="1">
      <c r="A246" s="11">
        <v>43616</v>
      </c>
      <c r="B246" s="14" t="s">
        <v>483</v>
      </c>
      <c r="C246" s="15" t="s">
        <v>484</v>
      </c>
      <c r="D246" s="14" t="s">
        <v>486</v>
      </c>
      <c r="E246" s="21">
        <v>11.4</v>
      </c>
    </row>
    <row r="247" spans="1:5" ht="38.25" customHeight="1">
      <c r="A247" s="11">
        <v>43616</v>
      </c>
      <c r="B247" s="73" t="s">
        <v>519</v>
      </c>
      <c r="C247" s="15">
        <v>1002170288</v>
      </c>
      <c r="D247" s="14" t="s">
        <v>520</v>
      </c>
      <c r="E247" s="21">
        <v>17.5</v>
      </c>
    </row>
    <row r="248" spans="1:5" ht="38.25" customHeight="1">
      <c r="A248" s="65">
        <v>43616</v>
      </c>
      <c r="B248" s="14" t="s">
        <v>521</v>
      </c>
      <c r="C248" s="66" t="s">
        <v>522</v>
      </c>
      <c r="D248" s="14" t="s">
        <v>523</v>
      </c>
      <c r="E248" s="21">
        <v>36</v>
      </c>
    </row>
    <row r="249" spans="1:5" ht="38.25" customHeight="1">
      <c r="A249" s="65">
        <v>43616</v>
      </c>
      <c r="B249" s="14" t="s">
        <v>511</v>
      </c>
      <c r="C249" s="66" t="s">
        <v>512</v>
      </c>
      <c r="D249" s="14" t="s">
        <v>513</v>
      </c>
      <c r="E249" s="21">
        <v>15</v>
      </c>
    </row>
    <row r="250" spans="1:5" ht="38.25" customHeight="1">
      <c r="A250" s="65">
        <v>43616</v>
      </c>
      <c r="B250" s="14" t="s">
        <v>501</v>
      </c>
      <c r="C250" s="66" t="s">
        <v>46</v>
      </c>
      <c r="D250" s="14" t="s">
        <v>524</v>
      </c>
      <c r="E250" s="21">
        <v>116.98</v>
      </c>
    </row>
    <row r="251" spans="1:5" ht="38.25" customHeight="1">
      <c r="A251" s="65">
        <v>43616</v>
      </c>
      <c r="B251" s="14" t="s">
        <v>501</v>
      </c>
      <c r="C251" s="66" t="s">
        <v>46</v>
      </c>
      <c r="D251" s="14" t="s">
        <v>525</v>
      </c>
      <c r="E251" s="21">
        <v>116.98</v>
      </c>
    </row>
    <row r="252" spans="1:5" ht="38.25" customHeight="1">
      <c r="A252" s="65">
        <v>43616</v>
      </c>
      <c r="B252" s="14" t="s">
        <v>63</v>
      </c>
      <c r="C252" s="66" t="s">
        <v>45</v>
      </c>
      <c r="D252" s="14" t="s">
        <v>526</v>
      </c>
      <c r="E252" s="21">
        <v>30</v>
      </c>
    </row>
    <row r="253" spans="1:5" ht="38.25" customHeight="1">
      <c r="A253" s="65">
        <v>43619</v>
      </c>
      <c r="B253" s="14" t="s">
        <v>527</v>
      </c>
      <c r="C253" s="66" t="s">
        <v>528</v>
      </c>
      <c r="D253" s="14" t="s">
        <v>529</v>
      </c>
      <c r="E253" s="21">
        <v>535</v>
      </c>
    </row>
    <row r="254" spans="1:5" ht="38.25" customHeight="1">
      <c r="A254" s="65">
        <v>43619</v>
      </c>
      <c r="B254" s="14" t="s">
        <v>31</v>
      </c>
      <c r="C254" s="66" t="s">
        <v>32</v>
      </c>
      <c r="D254" s="14" t="s">
        <v>530</v>
      </c>
      <c r="E254" s="21">
        <v>133.5</v>
      </c>
    </row>
    <row r="255" spans="1:5" ht="38.25" customHeight="1">
      <c r="A255" s="65">
        <v>43619</v>
      </c>
      <c r="B255" s="14" t="s">
        <v>31</v>
      </c>
      <c r="C255" s="66" t="s">
        <v>32</v>
      </c>
      <c r="D255" s="14" t="s">
        <v>30</v>
      </c>
      <c r="E255" s="21">
        <v>16.5</v>
      </c>
    </row>
    <row r="256" spans="1:5" ht="38.25" customHeight="1">
      <c r="A256" s="65">
        <v>43619</v>
      </c>
      <c r="B256" s="14" t="s">
        <v>531</v>
      </c>
      <c r="C256" s="66" t="s">
        <v>532</v>
      </c>
      <c r="D256" s="14" t="s">
        <v>533</v>
      </c>
      <c r="E256" s="21">
        <v>97.9</v>
      </c>
    </row>
    <row r="257" spans="1:5" ht="38.25" customHeight="1">
      <c r="A257" s="65">
        <v>43619</v>
      </c>
      <c r="B257" s="14" t="s">
        <v>531</v>
      </c>
      <c r="C257" s="66" t="s">
        <v>532</v>
      </c>
      <c r="D257" s="14" t="s">
        <v>30</v>
      </c>
      <c r="E257" s="21">
        <v>12.1</v>
      </c>
    </row>
    <row r="258" spans="1:5" ht="38.25" customHeight="1">
      <c r="A258" s="65">
        <v>43620</v>
      </c>
      <c r="B258" s="14" t="s">
        <v>534</v>
      </c>
      <c r="C258" s="66" t="s">
        <v>535</v>
      </c>
      <c r="D258" s="14" t="s">
        <v>536</v>
      </c>
      <c r="E258" s="21">
        <v>200.25</v>
      </c>
    </row>
    <row r="259" spans="1:5" ht="38.25" customHeight="1">
      <c r="A259" s="65">
        <v>43620</v>
      </c>
      <c r="B259" s="14" t="s">
        <v>534</v>
      </c>
      <c r="C259" s="66" t="s">
        <v>535</v>
      </c>
      <c r="D259" s="14" t="s">
        <v>30</v>
      </c>
      <c r="E259" s="21">
        <v>24.75</v>
      </c>
    </row>
    <row r="260" spans="1:5" ht="38.25" customHeight="1">
      <c r="A260" s="11">
        <v>43620</v>
      </c>
      <c r="B260" s="14" t="s">
        <v>537</v>
      </c>
      <c r="C260" s="15" t="s">
        <v>538</v>
      </c>
      <c r="D260" s="14" t="s">
        <v>539</v>
      </c>
      <c r="E260" s="21">
        <v>150</v>
      </c>
    </row>
    <row r="261" spans="1:5" ht="38.25" customHeight="1">
      <c r="A261" s="11">
        <v>43622</v>
      </c>
      <c r="B261" s="14" t="s">
        <v>540</v>
      </c>
      <c r="C261" s="15" t="s">
        <v>541</v>
      </c>
      <c r="D261" s="14" t="s">
        <v>542</v>
      </c>
      <c r="E261" s="21">
        <v>680</v>
      </c>
    </row>
    <row r="262" spans="1:5" ht="38.25" customHeight="1">
      <c r="A262" s="11">
        <v>43623</v>
      </c>
      <c r="B262" s="14" t="s">
        <v>543</v>
      </c>
      <c r="C262" s="15" t="s">
        <v>64</v>
      </c>
      <c r="D262" s="14" t="s">
        <v>544</v>
      </c>
      <c r="E262" s="21">
        <v>445</v>
      </c>
    </row>
    <row r="263" spans="1:5" ht="38.25" customHeight="1">
      <c r="A263" s="11">
        <v>43623</v>
      </c>
      <c r="B263" s="14" t="s">
        <v>543</v>
      </c>
      <c r="C263" s="15" t="s">
        <v>64</v>
      </c>
      <c r="D263" s="14" t="s">
        <v>30</v>
      </c>
      <c r="E263" s="21">
        <v>55</v>
      </c>
    </row>
    <row r="264" spans="1:5" ht="38.25" customHeight="1">
      <c r="A264" s="11">
        <v>43626</v>
      </c>
      <c r="B264" s="14" t="s">
        <v>543</v>
      </c>
      <c r="C264" s="15" t="s">
        <v>64</v>
      </c>
      <c r="D264" s="14" t="s">
        <v>545</v>
      </c>
      <c r="E264" s="21">
        <v>356</v>
      </c>
    </row>
    <row r="265" spans="1:5" ht="38.25" customHeight="1">
      <c r="A265" s="11">
        <v>43626</v>
      </c>
      <c r="B265" s="14" t="s">
        <v>543</v>
      </c>
      <c r="C265" s="15" t="s">
        <v>64</v>
      </c>
      <c r="D265" s="14" t="s">
        <v>30</v>
      </c>
      <c r="E265" s="21">
        <v>44</v>
      </c>
    </row>
    <row r="266" spans="1:5" ht="38.25" customHeight="1">
      <c r="A266" s="11">
        <v>43626</v>
      </c>
      <c r="B266" s="48" t="s">
        <v>546</v>
      </c>
      <c r="C266" s="15" t="s">
        <v>65</v>
      </c>
      <c r="D266" s="14" t="s">
        <v>547</v>
      </c>
      <c r="E266" s="21">
        <v>142.4</v>
      </c>
    </row>
    <row r="267" spans="1:5" ht="38.25" customHeight="1">
      <c r="A267" s="11">
        <v>43626</v>
      </c>
      <c r="B267" s="48" t="s">
        <v>546</v>
      </c>
      <c r="C267" s="15" t="s">
        <v>65</v>
      </c>
      <c r="D267" s="14" t="s">
        <v>30</v>
      </c>
      <c r="E267" s="21">
        <f>160*0.11</f>
        <v>17.600000000000001</v>
      </c>
    </row>
    <row r="268" spans="1:5" ht="38.25" customHeight="1">
      <c r="A268" s="11">
        <v>43626</v>
      </c>
      <c r="B268" s="14" t="s">
        <v>548</v>
      </c>
      <c r="C268" s="15" t="s">
        <v>421</v>
      </c>
      <c r="D268" s="14" t="s">
        <v>549</v>
      </c>
      <c r="E268" s="21">
        <v>850</v>
      </c>
    </row>
    <row r="269" spans="1:5" ht="38.25" customHeight="1">
      <c r="A269" s="11">
        <v>43626</v>
      </c>
      <c r="B269" s="22" t="s">
        <v>66</v>
      </c>
      <c r="C269" s="15" t="s">
        <v>67</v>
      </c>
      <c r="D269" s="14" t="s">
        <v>550</v>
      </c>
      <c r="E269" s="21">
        <v>300</v>
      </c>
    </row>
    <row r="270" spans="1:5" ht="38.25" customHeight="1">
      <c r="A270" s="11">
        <v>43626</v>
      </c>
      <c r="B270" s="22" t="s">
        <v>66</v>
      </c>
      <c r="C270" s="15" t="s">
        <v>67</v>
      </c>
      <c r="D270" s="14" t="s">
        <v>551</v>
      </c>
      <c r="E270" s="21">
        <v>600</v>
      </c>
    </row>
    <row r="271" spans="1:5" ht="38.25" customHeight="1">
      <c r="A271" s="11">
        <v>43626</v>
      </c>
      <c r="B271" s="14" t="s">
        <v>511</v>
      </c>
      <c r="C271" s="15" t="s">
        <v>512</v>
      </c>
      <c r="D271" s="14" t="s">
        <v>513</v>
      </c>
      <c r="E271" s="21">
        <v>15</v>
      </c>
    </row>
    <row r="272" spans="1:5" ht="38.25" customHeight="1">
      <c r="A272" s="11">
        <v>43626</v>
      </c>
      <c r="B272" s="14" t="s">
        <v>511</v>
      </c>
      <c r="C272" s="15" t="s">
        <v>512</v>
      </c>
      <c r="D272" s="14" t="s">
        <v>513</v>
      </c>
      <c r="E272" s="21">
        <v>10</v>
      </c>
    </row>
    <row r="273" spans="1:5" ht="38.25" customHeight="1">
      <c r="A273" s="11">
        <v>43626</v>
      </c>
      <c r="B273" s="14" t="s">
        <v>552</v>
      </c>
      <c r="C273" s="15" t="s">
        <v>553</v>
      </c>
      <c r="D273" s="14" t="s">
        <v>554</v>
      </c>
      <c r="E273" s="21">
        <v>18</v>
      </c>
    </row>
    <row r="274" spans="1:5" ht="38.25" customHeight="1">
      <c r="A274" s="11">
        <v>43626</v>
      </c>
      <c r="B274" s="14" t="s">
        <v>501</v>
      </c>
      <c r="C274" s="15" t="s">
        <v>46</v>
      </c>
      <c r="D274" s="14" t="s">
        <v>555</v>
      </c>
      <c r="E274" s="21">
        <v>172.27</v>
      </c>
    </row>
    <row r="275" spans="1:5" ht="38.25" customHeight="1">
      <c r="A275" s="11">
        <v>43627</v>
      </c>
      <c r="B275" s="48" t="s">
        <v>546</v>
      </c>
      <c r="C275" s="15" t="s">
        <v>65</v>
      </c>
      <c r="D275" s="14" t="s">
        <v>556</v>
      </c>
      <c r="E275" s="21">
        <v>191.35</v>
      </c>
    </row>
    <row r="276" spans="1:5" ht="38.25" customHeight="1">
      <c r="A276" s="11">
        <v>43627</v>
      </c>
      <c r="B276" s="48" t="s">
        <v>546</v>
      </c>
      <c r="C276" s="15" t="s">
        <v>65</v>
      </c>
      <c r="D276" s="14" t="s">
        <v>30</v>
      </c>
      <c r="E276" s="21">
        <v>23.65</v>
      </c>
    </row>
    <row r="277" spans="1:5" ht="38.25" customHeight="1">
      <c r="A277" s="11">
        <v>43627</v>
      </c>
      <c r="B277" s="14" t="s">
        <v>557</v>
      </c>
      <c r="C277" s="15" t="s">
        <v>558</v>
      </c>
      <c r="D277" s="14" t="s">
        <v>559</v>
      </c>
      <c r="E277" s="21">
        <v>399.5</v>
      </c>
    </row>
    <row r="278" spans="1:5" ht="38.25" customHeight="1">
      <c r="A278" s="11">
        <v>43627</v>
      </c>
      <c r="B278" s="14" t="s">
        <v>560</v>
      </c>
      <c r="C278" s="15" t="s">
        <v>561</v>
      </c>
      <c r="D278" s="14" t="s">
        <v>562</v>
      </c>
      <c r="E278" s="21">
        <v>78.400000000000006</v>
      </c>
    </row>
    <row r="279" spans="1:5" ht="38.25" customHeight="1">
      <c r="A279" s="11">
        <v>43628</v>
      </c>
      <c r="B279" s="14" t="s">
        <v>63</v>
      </c>
      <c r="C279" s="15" t="s">
        <v>45</v>
      </c>
      <c r="D279" s="14" t="s">
        <v>563</v>
      </c>
      <c r="E279" s="21">
        <v>355</v>
      </c>
    </row>
    <row r="280" spans="1:5" ht="38.25" customHeight="1">
      <c r="A280" s="11">
        <v>43629</v>
      </c>
      <c r="B280" s="14" t="s">
        <v>564</v>
      </c>
      <c r="C280" s="15" t="s">
        <v>48</v>
      </c>
      <c r="D280" s="14" t="s">
        <v>565</v>
      </c>
      <c r="E280" s="21">
        <v>72</v>
      </c>
    </row>
    <row r="281" spans="1:5" ht="38.25" customHeight="1">
      <c r="A281" s="11">
        <v>43629</v>
      </c>
      <c r="B281" s="14" t="s">
        <v>566</v>
      </c>
      <c r="C281" s="15" t="s">
        <v>567</v>
      </c>
      <c r="D281" s="14" t="s">
        <v>568</v>
      </c>
      <c r="E281" s="21">
        <v>400</v>
      </c>
    </row>
    <row r="282" spans="1:5" ht="38.25" customHeight="1">
      <c r="A282" s="35" t="s">
        <v>569</v>
      </c>
      <c r="B282" s="36"/>
      <c r="C282" s="37"/>
      <c r="D282" s="9" t="s">
        <v>9</v>
      </c>
      <c r="E282" s="67">
        <f>SUM(E222:E281)</f>
        <v>10743.56</v>
      </c>
    </row>
    <row r="283" spans="1:5" ht="38.25" customHeight="1">
      <c r="A283" s="19" t="s">
        <v>95</v>
      </c>
      <c r="B283" s="19" t="s">
        <v>96</v>
      </c>
      <c r="C283" s="19" t="s">
        <v>570</v>
      </c>
      <c r="D283" s="25" t="s">
        <v>8</v>
      </c>
      <c r="E283" s="25"/>
    </row>
    <row r="284" spans="1:5" ht="38.25" customHeight="1">
      <c r="A284" s="5" t="s">
        <v>6</v>
      </c>
      <c r="B284" s="23" t="s">
        <v>0</v>
      </c>
      <c r="C284" s="24"/>
      <c r="D284" s="5" t="s">
        <v>4</v>
      </c>
      <c r="E284" s="6" t="s">
        <v>7</v>
      </c>
    </row>
    <row r="285" spans="1:5" ht="38.25" customHeight="1">
      <c r="A285" s="17">
        <v>43614</v>
      </c>
      <c r="B285" s="20" t="s">
        <v>93</v>
      </c>
      <c r="C285" s="16" t="s">
        <v>94</v>
      </c>
      <c r="D285" s="31" t="s">
        <v>664</v>
      </c>
      <c r="E285" s="18">
        <v>281.3</v>
      </c>
    </row>
    <row r="286" spans="1:5" ht="38.25" customHeight="1">
      <c r="A286" s="17">
        <v>43614</v>
      </c>
      <c r="B286" s="20" t="s">
        <v>90</v>
      </c>
      <c r="C286" s="16" t="s">
        <v>34</v>
      </c>
      <c r="D286" s="31" t="s">
        <v>665</v>
      </c>
      <c r="E286" s="18">
        <v>129.85</v>
      </c>
    </row>
    <row r="287" spans="1:5" ht="38.25" customHeight="1">
      <c r="A287" s="17">
        <v>43616</v>
      </c>
      <c r="B287" s="20" t="s">
        <v>90</v>
      </c>
      <c r="C287" s="16" t="s">
        <v>34</v>
      </c>
      <c r="D287" s="31" t="s">
        <v>571</v>
      </c>
      <c r="E287" s="18">
        <v>124.55</v>
      </c>
    </row>
    <row r="288" spans="1:5" ht="38.25" customHeight="1">
      <c r="A288" s="17">
        <v>43618</v>
      </c>
      <c r="B288" s="20" t="s">
        <v>93</v>
      </c>
      <c r="C288" s="16" t="s">
        <v>94</v>
      </c>
      <c r="D288" s="31" t="s">
        <v>666</v>
      </c>
      <c r="E288" s="18">
        <v>281.3</v>
      </c>
    </row>
    <row r="289" spans="1:5" ht="38.25" customHeight="1">
      <c r="A289" s="35" t="s">
        <v>572</v>
      </c>
      <c r="B289" s="36"/>
      <c r="C289" s="37"/>
      <c r="D289" s="9" t="s">
        <v>9</v>
      </c>
      <c r="E289" s="70">
        <f>SUM(E285:E288)</f>
        <v>817</v>
      </c>
    </row>
    <row r="290" spans="1:5" ht="38.25" customHeight="1">
      <c r="A290" s="13" t="s">
        <v>72</v>
      </c>
      <c r="B290" s="19" t="s">
        <v>573</v>
      </c>
      <c r="C290" s="19" t="s">
        <v>673</v>
      </c>
      <c r="D290" s="25" t="s">
        <v>11</v>
      </c>
      <c r="E290" s="25"/>
    </row>
    <row r="291" spans="1:5" ht="38.25" customHeight="1">
      <c r="A291" s="4" t="s">
        <v>6</v>
      </c>
      <c r="B291" s="29" t="s">
        <v>0</v>
      </c>
      <c r="C291" s="29"/>
      <c r="D291" s="5" t="s">
        <v>4</v>
      </c>
      <c r="E291" s="6" t="s">
        <v>7</v>
      </c>
    </row>
    <row r="292" spans="1:5" ht="38.25" customHeight="1">
      <c r="A292" s="7" t="s">
        <v>1</v>
      </c>
      <c r="B292" s="8" t="s">
        <v>10</v>
      </c>
      <c r="C292" s="9" t="s">
        <v>2</v>
      </c>
      <c r="D292" s="8" t="s">
        <v>3</v>
      </c>
      <c r="E292" s="10" t="s">
        <v>5</v>
      </c>
    </row>
    <row r="293" spans="1:5" ht="38.25" customHeight="1">
      <c r="A293" s="30">
        <v>43613</v>
      </c>
      <c r="B293" s="52" t="str">
        <f>VLOOKUP(C293,[1]Plan1!$A$5:$B$1050,2,FALSE)</f>
        <v>MAQVIDROS</v>
      </c>
      <c r="C293" s="53" t="s">
        <v>574</v>
      </c>
      <c r="D293" s="31" t="s">
        <v>575</v>
      </c>
      <c r="E293" s="71">
        <v>140</v>
      </c>
    </row>
    <row r="294" spans="1:5" ht="38.25" customHeight="1">
      <c r="A294" s="30">
        <v>43619</v>
      </c>
      <c r="B294" s="52" t="str">
        <f>VLOOKUP(C294,[1]Plan1!$A$5:$B$1050,2,FALSE)</f>
        <v>AMINA Q HUSEIN-EIRELI-ME</v>
      </c>
      <c r="C294" s="53" t="s">
        <v>576</v>
      </c>
      <c r="D294" s="31" t="s">
        <v>577</v>
      </c>
      <c r="E294" s="71">
        <v>60</v>
      </c>
    </row>
    <row r="295" spans="1:5" ht="38.25" customHeight="1">
      <c r="A295" s="30">
        <v>43620</v>
      </c>
      <c r="B295" s="52" t="str">
        <f>VLOOKUP(C295,[1]Plan1!$A$5:$B$1050,2,FALSE)</f>
        <v>LAVAGEM MENINO DEUS - ME</v>
      </c>
      <c r="C295" s="53" t="s">
        <v>38</v>
      </c>
      <c r="D295" s="31" t="s">
        <v>578</v>
      </c>
      <c r="E295" s="71">
        <v>50</v>
      </c>
    </row>
    <row r="296" spans="1:5" ht="38.25" customHeight="1">
      <c r="A296" s="30">
        <v>43620</v>
      </c>
      <c r="B296" s="52" t="str">
        <f>VLOOKUP(C296,[1]Plan1!$A$5:$B$1050,2,FALSE)</f>
        <v>EMPRESA GAÚCHA DE RODOVIAS S/A</v>
      </c>
      <c r="C296" s="53" t="s">
        <v>27</v>
      </c>
      <c r="D296" s="49" t="s">
        <v>74</v>
      </c>
      <c r="E296" s="71">
        <v>7</v>
      </c>
    </row>
    <row r="297" spans="1:5" ht="38.25" customHeight="1">
      <c r="A297" s="30">
        <v>43621</v>
      </c>
      <c r="B297" s="52" t="str">
        <f>VLOOKUP(C297,[1]Plan1!$A$5:$B$1050,2,FALSE)</f>
        <v>BENTO HOTEL LTDA</v>
      </c>
      <c r="C297" s="53" t="s">
        <v>579</v>
      </c>
      <c r="D297" s="31" t="s">
        <v>580</v>
      </c>
      <c r="E297" s="71">
        <v>15</v>
      </c>
    </row>
    <row r="298" spans="1:5" ht="38.25" customHeight="1">
      <c r="A298" s="50">
        <v>43621</v>
      </c>
      <c r="B298" s="52" t="str">
        <f>VLOOKUP(C298,[1]Plan1!$A$5:$B$1050,2,FALSE)</f>
        <v>EMPRESA GAÚCHA DE RODOVIAS S/A</v>
      </c>
      <c r="C298" s="53" t="s">
        <v>27</v>
      </c>
      <c r="D298" s="31" t="s">
        <v>78</v>
      </c>
      <c r="E298" s="51">
        <v>14</v>
      </c>
    </row>
    <row r="299" spans="1:5" ht="38.25" customHeight="1">
      <c r="A299" s="30">
        <v>43623</v>
      </c>
      <c r="B299" s="52" t="str">
        <f>VLOOKUP(C299,[1]Plan1!$A$5:$B$1050,2,FALSE)</f>
        <v>R.KRABBE LAVAGEM</v>
      </c>
      <c r="C299" s="53" t="s">
        <v>581</v>
      </c>
      <c r="D299" s="31" t="s">
        <v>582</v>
      </c>
      <c r="E299" s="71">
        <v>40</v>
      </c>
    </row>
    <row r="300" spans="1:5" ht="38.25" customHeight="1">
      <c r="A300" s="30">
        <v>43623</v>
      </c>
      <c r="B300" s="52" t="str">
        <f>VLOOKUP(C300,[1]Plan1!$A$5:$B$1050,2,FALSE)</f>
        <v>RIO GRANDE PLACAS LTDA ME</v>
      </c>
      <c r="C300" s="53" t="s">
        <v>44</v>
      </c>
      <c r="D300" s="49" t="s">
        <v>583</v>
      </c>
      <c r="E300" s="71">
        <v>200</v>
      </c>
    </row>
    <row r="301" spans="1:5" ht="38.25" customHeight="1">
      <c r="A301" s="30">
        <v>43623</v>
      </c>
      <c r="B301" s="52" t="str">
        <f>VLOOKUP(C301,[1]Plan1!$A$5:$B$1050,2,FALSE)</f>
        <v>P ESTOPAR</v>
      </c>
      <c r="C301" s="53" t="s">
        <v>55</v>
      </c>
      <c r="D301" s="31" t="s">
        <v>584</v>
      </c>
      <c r="E301" s="71">
        <v>16</v>
      </c>
    </row>
    <row r="302" spans="1:5" ht="38.25" customHeight="1">
      <c r="A302" s="30">
        <v>43623</v>
      </c>
      <c r="B302" s="52" t="str">
        <f>VLOOKUP(C302,[1]Plan1!$A$5:$B$1050,2,FALSE)</f>
        <v>ESPETÃO SANTANA CHURRACARIA LTDA</v>
      </c>
      <c r="C302" s="53" t="s">
        <v>54</v>
      </c>
      <c r="D302" s="31" t="s">
        <v>76</v>
      </c>
      <c r="E302" s="71">
        <v>24.25</v>
      </c>
    </row>
    <row r="303" spans="1:5" ht="38.25" customHeight="1">
      <c r="A303" s="30">
        <v>43623</v>
      </c>
      <c r="B303" s="52" t="str">
        <f>VLOOKUP(C303,[1]Plan1!$A$5:$B$1050,2,FALSE)</f>
        <v>CHURRASCARIA DOS GRINGOS</v>
      </c>
      <c r="C303" s="53" t="s">
        <v>585</v>
      </c>
      <c r="D303" s="31" t="s">
        <v>76</v>
      </c>
      <c r="E303" s="51">
        <v>24.25</v>
      </c>
    </row>
    <row r="304" spans="1:5" ht="38.25" customHeight="1">
      <c r="A304" s="30">
        <v>43623</v>
      </c>
      <c r="B304" s="52" t="str">
        <f>VLOOKUP(C304,[1]Plan1!$A$5:$B$1050,2,FALSE)</f>
        <v>SUHMA AQUARIUS HOTEL LTDA</v>
      </c>
      <c r="C304" s="53" t="s">
        <v>24</v>
      </c>
      <c r="D304" s="31" t="s">
        <v>586</v>
      </c>
      <c r="E304" s="71">
        <v>75</v>
      </c>
    </row>
    <row r="305" spans="1:5" ht="38.25" customHeight="1">
      <c r="A305" s="30">
        <v>43623</v>
      </c>
      <c r="B305" s="52" t="str">
        <f>VLOOKUP(C305,[1]Plan1!$A$5:$B$1050,2,FALSE)</f>
        <v>EMPRESA GAÚCHA DE RODOVIAS S/A</v>
      </c>
      <c r="C305" s="53" t="s">
        <v>27</v>
      </c>
      <c r="D305" s="31" t="s">
        <v>587</v>
      </c>
      <c r="E305" s="71">
        <v>7</v>
      </c>
    </row>
    <row r="306" spans="1:5" ht="38.25" customHeight="1">
      <c r="A306" s="30">
        <v>43623</v>
      </c>
      <c r="B306" s="52" t="str">
        <f>VLOOKUP(C306,[1]Plan1!$A$5:$B$1050,2,FALSE)</f>
        <v>EMPRESA GAÚCHA DE RODOVIAS S/A</v>
      </c>
      <c r="C306" s="53" t="s">
        <v>27</v>
      </c>
      <c r="D306" s="31" t="s">
        <v>74</v>
      </c>
      <c r="E306" s="71">
        <v>7</v>
      </c>
    </row>
    <row r="307" spans="1:5" ht="38.25" customHeight="1">
      <c r="A307" s="30">
        <v>43623</v>
      </c>
      <c r="B307" s="52" t="str">
        <f>VLOOKUP(C307,[1]Plan1!$A$5:$B$1050,2,FALSE)</f>
        <v>SUHMA AQUARIUS HOTEL LTDA</v>
      </c>
      <c r="C307" s="53" t="s">
        <v>24</v>
      </c>
      <c r="D307" s="31" t="s">
        <v>80</v>
      </c>
      <c r="E307" s="71">
        <v>75</v>
      </c>
    </row>
    <row r="308" spans="1:5" ht="38.25" customHeight="1">
      <c r="A308" s="30">
        <v>43626</v>
      </c>
      <c r="B308" s="52" t="str">
        <f>VLOOKUP(C308,[1]Plan1!$A$5:$B$1050,2,FALSE)</f>
        <v>GAUDÉRIOS COMERCIO DE COMBUSTIVEIS LTDA</v>
      </c>
      <c r="C308" s="53" t="s">
        <v>588</v>
      </c>
      <c r="D308" s="31" t="s">
        <v>589</v>
      </c>
      <c r="E308" s="71">
        <v>175.27</v>
      </c>
    </row>
    <row r="309" spans="1:5" ht="38.25" customHeight="1">
      <c r="A309" s="30">
        <v>43626</v>
      </c>
      <c r="B309" s="52" t="str">
        <f>VLOOKUP(C309,[1]Plan1!$A$5:$B$1050,2,FALSE)</f>
        <v>MULTI BR COMB. E DERIVADOS</v>
      </c>
      <c r="C309" s="53" t="s">
        <v>590</v>
      </c>
      <c r="D309" s="31" t="s">
        <v>591</v>
      </c>
      <c r="E309" s="71">
        <v>150.51</v>
      </c>
    </row>
    <row r="310" spans="1:5" ht="38.25" customHeight="1">
      <c r="A310" s="30">
        <v>43626</v>
      </c>
      <c r="B310" s="52" t="str">
        <f>VLOOKUP(C310,[1]Plan1!$A$5:$B$1050,2,FALSE)</f>
        <v>FREE WAY COM DE BATERIAS LTDA</v>
      </c>
      <c r="C310" s="53" t="s">
        <v>12</v>
      </c>
      <c r="D310" s="31" t="s">
        <v>592</v>
      </c>
      <c r="E310" s="71">
        <v>40</v>
      </c>
    </row>
    <row r="311" spans="1:5" ht="38.25" customHeight="1">
      <c r="A311" s="30">
        <v>43626</v>
      </c>
      <c r="B311" s="52" t="str">
        <f>VLOOKUP(C311,[1]Plan1!$A$5:$B$1050,2,FALSE)</f>
        <v>SUHMA AQUARIUS HOTEL LTDA</v>
      </c>
      <c r="C311" s="53" t="s">
        <v>24</v>
      </c>
      <c r="D311" s="31" t="s">
        <v>593</v>
      </c>
      <c r="E311" s="71">
        <v>75</v>
      </c>
    </row>
    <row r="312" spans="1:5" ht="38.25" customHeight="1">
      <c r="A312" s="30">
        <v>43626</v>
      </c>
      <c r="B312" s="52" t="str">
        <f>VLOOKUP(C312,[1]Plan1!$A$5:$B$1050,2,FALSE)</f>
        <v>EMPRESA CONCESSIONÁRIA DE RODOVIA DO SUL S.A</v>
      </c>
      <c r="C312" s="53" t="s">
        <v>81</v>
      </c>
      <c r="D312" s="31" t="s">
        <v>74</v>
      </c>
      <c r="E312" s="71">
        <v>12.3</v>
      </c>
    </row>
    <row r="313" spans="1:5" ht="38.25" customHeight="1">
      <c r="A313" s="30">
        <v>43627</v>
      </c>
      <c r="B313" s="52" t="str">
        <f>VLOOKUP(C313,[1]Plan1!$A$5:$B$1050,2,FALSE)</f>
        <v>EMPRESA CONCESSIONÁRIA DE RODOVIA DO SUL S.A</v>
      </c>
      <c r="C313" s="53" t="s">
        <v>81</v>
      </c>
      <c r="D313" s="31" t="s">
        <v>74</v>
      </c>
      <c r="E313" s="71">
        <v>12.3</v>
      </c>
    </row>
    <row r="314" spans="1:5" ht="38.25" customHeight="1">
      <c r="A314" s="30">
        <v>43627</v>
      </c>
      <c r="B314" s="52" t="str">
        <f>VLOOKUP(C314,[1]Plan1!$A$5:$B$1050,2,FALSE)</f>
        <v>EMPRESA CONCESSIONÁRIA DE RODOVIA DO SUL S.A</v>
      </c>
      <c r="C314" s="53" t="s">
        <v>81</v>
      </c>
      <c r="D314" s="31" t="s">
        <v>78</v>
      </c>
      <c r="E314" s="71">
        <v>24.6</v>
      </c>
    </row>
    <row r="315" spans="1:5" ht="38.25" customHeight="1">
      <c r="A315" s="30">
        <v>43628</v>
      </c>
      <c r="B315" s="52" t="str">
        <f>VLOOKUP(C315,[1]Plan1!$A$5:$B$1050,2,FALSE)</f>
        <v>EMPRESA CONCESSIONÁRIA DE RODOVIA DO SUL S.A</v>
      </c>
      <c r="C315" s="53" t="s">
        <v>81</v>
      </c>
      <c r="D315" s="31" t="s">
        <v>78</v>
      </c>
      <c r="E315" s="71">
        <v>24.6</v>
      </c>
    </row>
    <row r="316" spans="1:5" ht="38.25" customHeight="1">
      <c r="A316" s="30">
        <v>43628</v>
      </c>
      <c r="B316" s="52" t="str">
        <f>VLOOKUP(C316,[1]Plan1!$A$5:$B$1050,2,FALSE)</f>
        <v>EMPRESA CONCESSIONÁRIA DE RODOVIA DO SUL S.A</v>
      </c>
      <c r="C316" s="53" t="s">
        <v>81</v>
      </c>
      <c r="D316" s="31" t="s">
        <v>594</v>
      </c>
      <c r="E316" s="71">
        <v>36.9</v>
      </c>
    </row>
    <row r="317" spans="1:5" ht="38.25" customHeight="1">
      <c r="A317" s="30">
        <v>43628</v>
      </c>
      <c r="B317" s="52" t="str">
        <f>VLOOKUP(C317,[1]Plan1!$A$5:$B$1050,2,FALSE)</f>
        <v>LAVAGEM MENINO DEUS - ME</v>
      </c>
      <c r="C317" s="53" t="s">
        <v>38</v>
      </c>
      <c r="D317" s="31" t="s">
        <v>595</v>
      </c>
      <c r="E317" s="71">
        <v>100</v>
      </c>
    </row>
    <row r="318" spans="1:5" ht="38.25" customHeight="1">
      <c r="A318" s="30">
        <v>43628</v>
      </c>
      <c r="B318" s="52" t="str">
        <f>VLOOKUP(C318,[1]Plan1!$A$5:$B$1050,2,FALSE)</f>
        <v>NAIR MARIA PANISSI</v>
      </c>
      <c r="C318" s="53" t="s">
        <v>596</v>
      </c>
      <c r="D318" s="31" t="s">
        <v>597</v>
      </c>
      <c r="E318" s="71">
        <v>90</v>
      </c>
    </row>
    <row r="319" spans="1:5" ht="38.25" customHeight="1">
      <c r="A319" s="30">
        <v>43628</v>
      </c>
      <c r="B319" s="52" t="str">
        <f>VLOOKUP(C319,[1]Plan1!$A$5:$B$1050,2,FALSE)</f>
        <v>FAVARIN ESTÉTICA VEÍCULOS LTDA</v>
      </c>
      <c r="C319" s="53" t="s">
        <v>112</v>
      </c>
      <c r="D319" s="31" t="s">
        <v>598</v>
      </c>
      <c r="E319" s="71">
        <v>820</v>
      </c>
    </row>
    <row r="320" spans="1:5" ht="38.25" customHeight="1">
      <c r="A320" s="30">
        <v>43628</v>
      </c>
      <c r="B320" s="52" t="str">
        <f>VLOOKUP(C320,[1]Plan1!$A$5:$B$1050,2,FALSE)</f>
        <v>FAVARIN ESTÉTICA VEÍCULOS LTDA</v>
      </c>
      <c r="C320" s="53" t="s">
        <v>112</v>
      </c>
      <c r="D320" s="31" t="s">
        <v>598</v>
      </c>
      <c r="E320" s="71">
        <v>465</v>
      </c>
    </row>
    <row r="321" spans="1:5" ht="38.25" customHeight="1">
      <c r="A321" s="30">
        <v>43628</v>
      </c>
      <c r="B321" s="52" t="str">
        <f>VLOOKUP(C321,[1]Plan1!$A$5:$B$1050,2,FALSE)</f>
        <v xml:space="preserve">TECNOGLASS RECUPERADORA DE PARA-BRISA LTDA </v>
      </c>
      <c r="C321" s="53" t="s">
        <v>599</v>
      </c>
      <c r="D321" s="31" t="s">
        <v>600</v>
      </c>
      <c r="E321" s="71">
        <v>80</v>
      </c>
    </row>
    <row r="322" spans="1:5" ht="38.25" customHeight="1">
      <c r="A322" s="30">
        <v>43629</v>
      </c>
      <c r="B322" s="52" t="str">
        <f>VLOOKUP(C322,[1]Plan1!$A$5:$B$1050,2,FALSE)</f>
        <v>EMPRESA CONCESSIONÁRIA DE RODOVIA DO SUL S.A</v>
      </c>
      <c r="C322" s="53" t="s">
        <v>81</v>
      </c>
      <c r="D322" s="31" t="s">
        <v>601</v>
      </c>
      <c r="E322" s="71">
        <v>49.2</v>
      </c>
    </row>
    <row r="323" spans="1:5" ht="38.25" customHeight="1">
      <c r="A323" s="30">
        <v>43629</v>
      </c>
      <c r="B323" s="52" t="str">
        <f>VLOOKUP(C323,[1]Plan1!$A$5:$B$1050,2,FALSE)</f>
        <v>JEANCARLO PIETRO GALLI ME</v>
      </c>
      <c r="C323" s="53" t="s">
        <v>602</v>
      </c>
      <c r="D323" s="31" t="s">
        <v>603</v>
      </c>
      <c r="E323" s="71">
        <v>105</v>
      </c>
    </row>
    <row r="324" spans="1:5" ht="38.25" customHeight="1">
      <c r="A324" s="30">
        <v>43630</v>
      </c>
      <c r="B324" s="52" t="str">
        <f>VLOOKUP(C324,[1]Plan1!$A$5:$B$1050,2,FALSE)</f>
        <v>RC MECÂNICA PESADA LTDA</v>
      </c>
      <c r="C324" s="53" t="s">
        <v>604</v>
      </c>
      <c r="D324" s="31" t="s">
        <v>605</v>
      </c>
      <c r="E324" s="71">
        <v>23</v>
      </c>
    </row>
    <row r="325" spans="1:5" ht="38.25" customHeight="1">
      <c r="A325" s="30">
        <v>43630</v>
      </c>
      <c r="B325" s="52" t="str">
        <f>VLOOKUP(C325,[1]Plan1!$A$5:$B$1050,2,FALSE)</f>
        <v>RC MECÂNICA PESADA LTDA</v>
      </c>
      <c r="C325" s="53" t="s">
        <v>604</v>
      </c>
      <c r="D325" s="31" t="s">
        <v>75</v>
      </c>
      <c r="E325" s="71">
        <v>20</v>
      </c>
    </row>
    <row r="326" spans="1:5" ht="38.25" customHeight="1">
      <c r="A326" s="30">
        <v>43630</v>
      </c>
      <c r="B326" s="52" t="str">
        <f>VLOOKUP(C326,[1]Plan1!$A$5:$B$1050,2,FALSE)</f>
        <v>DA COSTA ALVES &amp; MINOTTO LTDA - ME</v>
      </c>
      <c r="C326" s="53" t="s">
        <v>606</v>
      </c>
      <c r="D326" s="31" t="s">
        <v>607</v>
      </c>
      <c r="E326" s="71">
        <v>20</v>
      </c>
    </row>
    <row r="327" spans="1:5" ht="38.25" customHeight="1">
      <c r="A327" s="30">
        <v>43630</v>
      </c>
      <c r="B327" s="52" t="str">
        <f>VLOOKUP(C327,[1]Plan1!$A$5:$B$1050,2,FALSE)</f>
        <v>TECNO GLASS - RECUPERADORA DE PARABRISAS LTDA</v>
      </c>
      <c r="C327" s="53" t="s">
        <v>79</v>
      </c>
      <c r="D327" s="31" t="s">
        <v>598</v>
      </c>
      <c r="E327" s="71">
        <v>240</v>
      </c>
    </row>
    <row r="328" spans="1:5" ht="38.25" customHeight="1">
      <c r="A328" s="30">
        <v>43631</v>
      </c>
      <c r="B328" s="52" t="str">
        <f>VLOOKUP(C328,[1]Plan1!$A$5:$B$1050,2,FALSE)</f>
        <v>DITRENTO POSTOS E LOGÍSTICA LTDA - CAMAQUÃ/RS</v>
      </c>
      <c r="C328" s="53" t="s">
        <v>608</v>
      </c>
      <c r="D328" s="31" t="s">
        <v>609</v>
      </c>
      <c r="E328" s="71">
        <v>151.72999999999999</v>
      </c>
    </row>
    <row r="329" spans="1:5" ht="38.25" customHeight="1">
      <c r="A329" s="30">
        <v>43631</v>
      </c>
      <c r="B329" s="52" t="str">
        <f>VLOOKUP(C329,[1]Plan1!$A$5:$B$1050,2,FALSE)</f>
        <v>EMPRESA CONCESSIONÁRIA DE RODOVIA DO SUL S.A</v>
      </c>
      <c r="C329" s="53" t="s">
        <v>81</v>
      </c>
      <c r="D329" s="31" t="s">
        <v>610</v>
      </c>
      <c r="E329" s="71">
        <v>24.6</v>
      </c>
    </row>
    <row r="330" spans="1:5" ht="38.25" customHeight="1">
      <c r="A330" s="30">
        <v>43633</v>
      </c>
      <c r="B330" s="52" t="str">
        <f>VLOOKUP(C330,[1]Plan1!$A$5:$B$1050,2,FALSE)</f>
        <v>TRANSPORTADORA INÁCIO LTDA</v>
      </c>
      <c r="C330" s="53" t="s">
        <v>56</v>
      </c>
      <c r="D330" s="31" t="s">
        <v>611</v>
      </c>
      <c r="E330" s="71">
        <v>9.5</v>
      </c>
    </row>
    <row r="331" spans="1:5" ht="38.25" customHeight="1">
      <c r="A331" s="35" t="s">
        <v>674</v>
      </c>
      <c r="B331" s="36"/>
      <c r="C331" s="37"/>
      <c r="D331" s="9" t="s">
        <v>9</v>
      </c>
      <c r="E331" s="69">
        <f>SUM(E293:E330)</f>
        <v>3504.0099999999993</v>
      </c>
    </row>
    <row r="332" spans="1:5" ht="38.25" customHeight="1">
      <c r="A332" s="19" t="s">
        <v>39</v>
      </c>
      <c r="B332" s="19" t="s">
        <v>612</v>
      </c>
      <c r="C332" s="19" t="s">
        <v>613</v>
      </c>
      <c r="D332" s="25" t="s">
        <v>8</v>
      </c>
      <c r="E332" s="25"/>
    </row>
    <row r="333" spans="1:5" ht="38.25" customHeight="1">
      <c r="A333" s="4" t="s">
        <v>6</v>
      </c>
      <c r="B333" s="23" t="s">
        <v>0</v>
      </c>
      <c r="C333" s="24"/>
      <c r="D333" s="5" t="s">
        <v>4</v>
      </c>
      <c r="E333" s="6" t="s">
        <v>7</v>
      </c>
    </row>
    <row r="334" spans="1:5" ht="38.25" customHeight="1">
      <c r="A334" s="7" t="s">
        <v>1</v>
      </c>
      <c r="B334" s="8" t="s">
        <v>10</v>
      </c>
      <c r="C334" s="9" t="s">
        <v>2</v>
      </c>
      <c r="D334" s="8" t="s">
        <v>3</v>
      </c>
      <c r="E334" s="10" t="s">
        <v>5</v>
      </c>
    </row>
    <row r="335" spans="1:5" ht="38.25" customHeight="1">
      <c r="A335" s="39">
        <v>43619</v>
      </c>
      <c r="B335" s="55" t="s">
        <v>614</v>
      </c>
      <c r="C335" s="56" t="s">
        <v>615</v>
      </c>
      <c r="D335" s="40" t="s">
        <v>616</v>
      </c>
      <c r="E335" s="41">
        <v>53.4</v>
      </c>
    </row>
    <row r="336" spans="1:5" ht="38.25" customHeight="1">
      <c r="A336" s="39">
        <v>43619</v>
      </c>
      <c r="B336" s="55" t="s">
        <v>614</v>
      </c>
      <c r="C336" s="56" t="s">
        <v>615</v>
      </c>
      <c r="D336" s="40" t="s">
        <v>41</v>
      </c>
      <c r="E336" s="41">
        <v>6.6</v>
      </c>
    </row>
    <row r="337" spans="1:5" ht="38.25" customHeight="1">
      <c r="A337" s="39">
        <v>43619</v>
      </c>
      <c r="B337" s="55" t="s">
        <v>617</v>
      </c>
      <c r="C337" s="56" t="s">
        <v>618</v>
      </c>
      <c r="D337" s="40" t="s">
        <v>619</v>
      </c>
      <c r="E337" s="41">
        <v>53.4</v>
      </c>
    </row>
    <row r="338" spans="1:5" ht="38.25" customHeight="1">
      <c r="A338" s="39">
        <v>43619</v>
      </c>
      <c r="B338" s="55" t="s">
        <v>617</v>
      </c>
      <c r="C338" s="56" t="s">
        <v>618</v>
      </c>
      <c r="D338" s="40" t="s">
        <v>41</v>
      </c>
      <c r="E338" s="41">
        <v>6.6</v>
      </c>
    </row>
    <row r="339" spans="1:5" ht="38.25" customHeight="1">
      <c r="A339" s="39">
        <v>43630</v>
      </c>
      <c r="B339" s="55" t="s">
        <v>620</v>
      </c>
      <c r="C339" s="56" t="s">
        <v>621</v>
      </c>
      <c r="D339" s="40" t="s">
        <v>622</v>
      </c>
      <c r="E339" s="41">
        <v>50</v>
      </c>
    </row>
    <row r="340" spans="1:5" ht="38.25" customHeight="1">
      <c r="A340" s="39">
        <v>43630</v>
      </c>
      <c r="B340" s="55" t="s">
        <v>620</v>
      </c>
      <c r="C340" s="56" t="s">
        <v>621</v>
      </c>
      <c r="D340" s="40" t="s">
        <v>623</v>
      </c>
      <c r="E340" s="41">
        <v>55</v>
      </c>
    </row>
    <row r="341" spans="1:5" ht="38.25" customHeight="1">
      <c r="A341" s="39">
        <v>43634</v>
      </c>
      <c r="B341" s="55" t="s">
        <v>624</v>
      </c>
      <c r="C341" s="56" t="s">
        <v>625</v>
      </c>
      <c r="D341" s="40" t="s">
        <v>626</v>
      </c>
      <c r="E341" s="41">
        <v>260</v>
      </c>
    </row>
    <row r="342" spans="1:5" ht="38.25" customHeight="1">
      <c r="A342" s="39">
        <v>43637</v>
      </c>
      <c r="B342" s="55" t="s">
        <v>627</v>
      </c>
      <c r="C342" s="56" t="s">
        <v>628</v>
      </c>
      <c r="D342" s="40" t="s">
        <v>629</v>
      </c>
      <c r="E342" s="41">
        <v>277.36</v>
      </c>
    </row>
    <row r="343" spans="1:5" ht="38.25" customHeight="1">
      <c r="A343" s="39">
        <v>43640</v>
      </c>
      <c r="B343" s="55" t="s">
        <v>630</v>
      </c>
      <c r="C343" s="56" t="s">
        <v>631</v>
      </c>
      <c r="D343" s="40" t="s">
        <v>632</v>
      </c>
      <c r="E343" s="41">
        <v>618.5</v>
      </c>
    </row>
    <row r="344" spans="1:5" ht="38.25" customHeight="1">
      <c r="A344" s="39">
        <v>43640</v>
      </c>
      <c r="B344" s="55" t="s">
        <v>633</v>
      </c>
      <c r="C344" s="55" t="s">
        <v>366</v>
      </c>
      <c r="D344" s="40" t="s">
        <v>634</v>
      </c>
      <c r="E344" s="41">
        <v>100</v>
      </c>
    </row>
    <row r="345" spans="1:5" ht="38.25" customHeight="1">
      <c r="A345" s="39">
        <v>43640</v>
      </c>
      <c r="B345" s="55" t="s">
        <v>53</v>
      </c>
      <c r="C345" s="56" t="s">
        <v>33</v>
      </c>
      <c r="D345" s="40" t="s">
        <v>635</v>
      </c>
      <c r="E345" s="41">
        <v>85.96</v>
      </c>
    </row>
    <row r="346" spans="1:5" ht="38.25" customHeight="1">
      <c r="A346" s="39">
        <v>43640</v>
      </c>
      <c r="B346" s="55" t="s">
        <v>53</v>
      </c>
      <c r="C346" s="56" t="s">
        <v>33</v>
      </c>
      <c r="D346" s="40" t="s">
        <v>636</v>
      </c>
      <c r="E346" s="41">
        <v>85.96</v>
      </c>
    </row>
    <row r="347" spans="1:5" ht="38.25" customHeight="1">
      <c r="A347" s="39">
        <v>43640</v>
      </c>
      <c r="B347" s="55" t="s">
        <v>53</v>
      </c>
      <c r="C347" s="56" t="s">
        <v>33</v>
      </c>
      <c r="D347" s="40" t="s">
        <v>637</v>
      </c>
      <c r="E347" s="41">
        <v>85.96</v>
      </c>
    </row>
    <row r="348" spans="1:5" ht="38.25" customHeight="1">
      <c r="A348" s="39">
        <v>43640</v>
      </c>
      <c r="B348" s="55" t="s">
        <v>53</v>
      </c>
      <c r="C348" s="56" t="s">
        <v>33</v>
      </c>
      <c r="D348" s="40" t="s">
        <v>638</v>
      </c>
      <c r="E348" s="41">
        <v>85.96</v>
      </c>
    </row>
    <row r="349" spans="1:5" ht="38.25" customHeight="1">
      <c r="A349" s="39">
        <v>43640</v>
      </c>
      <c r="B349" s="55" t="s">
        <v>53</v>
      </c>
      <c r="C349" s="56" t="s">
        <v>33</v>
      </c>
      <c r="D349" s="40" t="s">
        <v>639</v>
      </c>
      <c r="E349" s="41">
        <v>85.96</v>
      </c>
    </row>
    <row r="350" spans="1:5" ht="38.25" customHeight="1">
      <c r="A350" s="39">
        <v>43640</v>
      </c>
      <c r="B350" s="55" t="s">
        <v>53</v>
      </c>
      <c r="C350" s="56" t="s">
        <v>33</v>
      </c>
      <c r="D350" s="40" t="s">
        <v>640</v>
      </c>
      <c r="E350" s="41">
        <v>85.96</v>
      </c>
    </row>
    <row r="351" spans="1:5" ht="38.25" customHeight="1">
      <c r="A351" s="39">
        <v>43640</v>
      </c>
      <c r="B351" s="55" t="s">
        <v>53</v>
      </c>
      <c r="C351" s="56" t="s">
        <v>33</v>
      </c>
      <c r="D351" s="40" t="s">
        <v>641</v>
      </c>
      <c r="E351" s="41">
        <v>85.96</v>
      </c>
    </row>
    <row r="352" spans="1:5" ht="38.25" customHeight="1">
      <c r="A352" s="39">
        <v>43640</v>
      </c>
      <c r="B352" s="55" t="s">
        <v>642</v>
      </c>
      <c r="C352" s="56" t="s">
        <v>643</v>
      </c>
      <c r="D352" s="40" t="s">
        <v>644</v>
      </c>
      <c r="E352" s="41">
        <v>195.36</v>
      </c>
    </row>
    <row r="353" spans="1:5" ht="38.25" customHeight="1">
      <c r="A353" s="39">
        <v>43640</v>
      </c>
      <c r="B353" s="55" t="s">
        <v>645</v>
      </c>
      <c r="C353" s="56" t="s">
        <v>646</v>
      </c>
      <c r="D353" s="40" t="s">
        <v>647</v>
      </c>
      <c r="E353" s="41">
        <v>195.36</v>
      </c>
    </row>
    <row r="354" spans="1:5" ht="38.25" customHeight="1">
      <c r="A354" s="39">
        <v>43640</v>
      </c>
      <c r="B354" s="55" t="s">
        <v>648</v>
      </c>
      <c r="C354" s="56" t="s">
        <v>29</v>
      </c>
      <c r="D354" s="40" t="s">
        <v>649</v>
      </c>
      <c r="E354" s="41">
        <v>445.59</v>
      </c>
    </row>
    <row r="355" spans="1:5" ht="38.25" customHeight="1">
      <c r="A355" s="35" t="s">
        <v>675</v>
      </c>
      <c r="B355" s="36"/>
      <c r="C355" s="37"/>
      <c r="D355" s="9" t="s">
        <v>9</v>
      </c>
      <c r="E355" s="47">
        <f>SUM(E335:E354)</f>
        <v>2918.8900000000008</v>
      </c>
    </row>
    <row r="356" spans="1:5" ht="38.25" customHeight="1">
      <c r="A356" s="13" t="s">
        <v>676</v>
      </c>
      <c r="B356" s="19" t="s">
        <v>88</v>
      </c>
      <c r="C356" s="19" t="s">
        <v>650</v>
      </c>
      <c r="D356" s="25" t="s">
        <v>89</v>
      </c>
      <c r="E356" s="25"/>
    </row>
    <row r="357" spans="1:5" ht="38.25" customHeight="1">
      <c r="A357" s="4" t="s">
        <v>6</v>
      </c>
      <c r="B357" s="29" t="s">
        <v>0</v>
      </c>
      <c r="C357" s="29"/>
      <c r="D357" s="5" t="s">
        <v>4</v>
      </c>
      <c r="E357" s="6" t="s">
        <v>7</v>
      </c>
    </row>
    <row r="358" spans="1:5" ht="38.25" customHeight="1">
      <c r="A358" s="7" t="s">
        <v>1</v>
      </c>
      <c r="B358" s="8" t="s">
        <v>10</v>
      </c>
      <c r="C358" s="9" t="s">
        <v>2</v>
      </c>
      <c r="D358" s="8" t="s">
        <v>3</v>
      </c>
      <c r="E358" s="34" t="s">
        <v>5</v>
      </c>
    </row>
    <row r="359" spans="1:5" ht="38.25" customHeight="1">
      <c r="A359" s="17">
        <v>43614</v>
      </c>
      <c r="B359" s="72" t="s">
        <v>92</v>
      </c>
      <c r="C359" s="16" t="s">
        <v>46</v>
      </c>
      <c r="D359" s="31" t="s">
        <v>651</v>
      </c>
      <c r="E359" s="18">
        <v>11.94</v>
      </c>
    </row>
    <row r="360" spans="1:5" ht="38.25" customHeight="1">
      <c r="A360" s="17">
        <v>43614</v>
      </c>
      <c r="B360" s="72" t="s">
        <v>92</v>
      </c>
      <c r="C360" s="16" t="s">
        <v>46</v>
      </c>
      <c r="D360" s="31" t="s">
        <v>652</v>
      </c>
      <c r="E360" s="18">
        <v>120.6</v>
      </c>
    </row>
    <row r="361" spans="1:5" ht="38.25" customHeight="1">
      <c r="A361" s="17">
        <v>43616</v>
      </c>
      <c r="B361" s="72" t="s">
        <v>653</v>
      </c>
      <c r="C361" s="16" t="s">
        <v>654</v>
      </c>
      <c r="D361" s="31" t="s">
        <v>655</v>
      </c>
      <c r="E361" s="18">
        <v>42.3</v>
      </c>
    </row>
    <row r="362" spans="1:5" ht="38.25" customHeight="1">
      <c r="A362" s="17">
        <v>43618</v>
      </c>
      <c r="B362" s="72" t="s">
        <v>92</v>
      </c>
      <c r="C362" s="16" t="s">
        <v>46</v>
      </c>
      <c r="D362" s="31" t="s">
        <v>656</v>
      </c>
      <c r="E362" s="18">
        <v>76.95</v>
      </c>
    </row>
    <row r="363" spans="1:5" ht="38.25" customHeight="1">
      <c r="A363" s="17">
        <v>43618</v>
      </c>
      <c r="B363" s="72" t="s">
        <v>92</v>
      </c>
      <c r="C363" s="16" t="s">
        <v>46</v>
      </c>
      <c r="D363" s="31" t="s">
        <v>657</v>
      </c>
      <c r="E363" s="18">
        <v>11.9</v>
      </c>
    </row>
    <row r="364" spans="1:5" ht="38.25" customHeight="1">
      <c r="A364" s="17">
        <v>43631</v>
      </c>
      <c r="B364" s="72" t="s">
        <v>90</v>
      </c>
      <c r="C364" s="16" t="s">
        <v>34</v>
      </c>
      <c r="D364" s="31" t="s">
        <v>658</v>
      </c>
      <c r="E364" s="18">
        <v>124.55</v>
      </c>
    </row>
    <row r="365" spans="1:5" ht="38.25" customHeight="1">
      <c r="A365" s="17">
        <v>43632</v>
      </c>
      <c r="B365" s="72" t="s">
        <v>90</v>
      </c>
      <c r="C365" s="16" t="s">
        <v>34</v>
      </c>
      <c r="D365" s="31" t="s">
        <v>659</v>
      </c>
      <c r="E365" s="18">
        <v>129.85</v>
      </c>
    </row>
    <row r="366" spans="1:5" ht="38.25" customHeight="1">
      <c r="A366" s="17">
        <v>43633</v>
      </c>
      <c r="B366" s="72" t="s">
        <v>92</v>
      </c>
      <c r="C366" s="16" t="s">
        <v>46</v>
      </c>
      <c r="D366" s="31" t="s">
        <v>660</v>
      </c>
      <c r="E366" s="18">
        <v>46</v>
      </c>
    </row>
    <row r="367" spans="1:5" ht="38.25" customHeight="1">
      <c r="A367" s="17">
        <v>43633</v>
      </c>
      <c r="B367" s="72" t="s">
        <v>92</v>
      </c>
      <c r="C367" s="16" t="s">
        <v>46</v>
      </c>
      <c r="D367" s="31" t="s">
        <v>661</v>
      </c>
      <c r="E367" s="18">
        <v>46</v>
      </c>
    </row>
    <row r="368" spans="1:5" ht="38.25" customHeight="1">
      <c r="A368" s="17">
        <v>43633</v>
      </c>
      <c r="B368" s="72" t="s">
        <v>90</v>
      </c>
      <c r="C368" s="16" t="s">
        <v>34</v>
      </c>
      <c r="D368" s="31" t="s">
        <v>662</v>
      </c>
      <c r="E368" s="18">
        <v>165.35</v>
      </c>
    </row>
    <row r="369" spans="1:5" ht="38.25" customHeight="1">
      <c r="A369" s="17">
        <v>43633</v>
      </c>
      <c r="B369" s="72" t="s">
        <v>90</v>
      </c>
      <c r="C369" s="16" t="s">
        <v>34</v>
      </c>
      <c r="D369" s="31" t="s">
        <v>663</v>
      </c>
      <c r="E369" s="18">
        <v>124.55</v>
      </c>
    </row>
    <row r="370" spans="1:5" ht="38.25" customHeight="1">
      <c r="A370" s="35" t="s">
        <v>187</v>
      </c>
      <c r="B370" s="36"/>
      <c r="C370" s="37"/>
      <c r="D370" s="9" t="s">
        <v>9</v>
      </c>
      <c r="E370" s="38">
        <f>SUM(E359:E369)</f>
        <v>899.9899999999999</v>
      </c>
    </row>
    <row r="371" spans="1:5" ht="28.5" customHeight="1">
      <c r="A371" s="36" t="s">
        <v>682</v>
      </c>
      <c r="B371" s="36"/>
      <c r="C371" s="36"/>
      <c r="D371" s="36"/>
      <c r="E371" s="36"/>
    </row>
    <row r="372" spans="1:5" ht="38.25" customHeight="1">
      <c r="A372" s="28" t="s">
        <v>14</v>
      </c>
      <c r="B372" s="28"/>
      <c r="C372" s="28"/>
      <c r="D372" s="28"/>
      <c r="E372" s="28"/>
    </row>
    <row r="373" spans="1:5" ht="38.25" customHeight="1">
      <c r="A373" s="26" t="s">
        <v>13</v>
      </c>
      <c r="B373" s="26"/>
      <c r="C373" s="26"/>
      <c r="D373" s="26"/>
      <c r="E373" s="26"/>
    </row>
    <row r="374" spans="1:5" ht="38.25" customHeight="1">
      <c r="A374" s="26" t="s">
        <v>15</v>
      </c>
      <c r="B374" s="26"/>
      <c r="C374" s="26"/>
      <c r="D374" s="26"/>
      <c r="E374" s="26"/>
    </row>
    <row r="375" spans="1:5" ht="38.25" customHeight="1">
      <c r="A375" s="26" t="s">
        <v>16</v>
      </c>
      <c r="B375" s="26"/>
      <c r="C375" s="26"/>
      <c r="D375" s="26"/>
      <c r="E375" s="26"/>
    </row>
    <row r="376" spans="1:5" ht="38.25" customHeight="1">
      <c r="A376" s="26" t="s">
        <v>17</v>
      </c>
      <c r="B376" s="26"/>
      <c r="C376" s="26"/>
      <c r="D376" s="26"/>
      <c r="E376" s="26"/>
    </row>
    <row r="377" spans="1:5" ht="38.25" customHeight="1">
      <c r="A377" s="26" t="s">
        <v>18</v>
      </c>
      <c r="B377" s="26"/>
      <c r="C377" s="26"/>
      <c r="D377" s="26"/>
      <c r="E377" s="26"/>
    </row>
    <row r="378" spans="1:5" ht="38.25" customHeight="1">
      <c r="A378" s="27" t="s">
        <v>19</v>
      </c>
      <c r="B378" s="27"/>
      <c r="C378" s="27"/>
      <c r="D378" s="27"/>
      <c r="E378" s="27"/>
    </row>
    <row r="379" spans="1:5" ht="38.25" customHeight="1">
      <c r="A379" s="26" t="s">
        <v>20</v>
      </c>
      <c r="B379" s="26"/>
      <c r="C379" s="26"/>
      <c r="D379" s="26"/>
      <c r="E379" s="26"/>
    </row>
    <row r="380" spans="1:5" ht="38.25" customHeight="1">
      <c r="A380" s="26" t="s">
        <v>21</v>
      </c>
      <c r="B380" s="26"/>
      <c r="C380" s="26"/>
      <c r="D380" s="26"/>
      <c r="E380" s="26"/>
    </row>
    <row r="381" spans="1:5" ht="38.25" customHeight="1">
      <c r="A381" s="26" t="s">
        <v>22</v>
      </c>
      <c r="B381" s="26"/>
      <c r="C381" s="26"/>
      <c r="D381" s="26"/>
      <c r="E381" s="26"/>
    </row>
    <row r="382" spans="1:5" ht="38.25" customHeight="1">
      <c r="A382" s="26" t="s">
        <v>23</v>
      </c>
      <c r="B382" s="26"/>
      <c r="C382" s="26"/>
      <c r="D382" s="26"/>
      <c r="E382" s="26"/>
    </row>
  </sheetData>
  <sortState ref="A202:E217">
    <sortCondition ref="A201"/>
  </sortState>
  <mergeCells count="39">
    <mergeCell ref="A371:E371"/>
    <mergeCell ref="A66:C66"/>
    <mergeCell ref="A218:C218"/>
    <mergeCell ref="A289:C289"/>
    <mergeCell ref="A370:C370"/>
    <mergeCell ref="A331:C331"/>
    <mergeCell ref="A355:C355"/>
    <mergeCell ref="D356:E356"/>
    <mergeCell ref="B357:C357"/>
    <mergeCell ref="B291:C291"/>
    <mergeCell ref="A79:C79"/>
    <mergeCell ref="D80:E80"/>
    <mergeCell ref="B81:C81"/>
    <mergeCell ref="D332:E332"/>
    <mergeCell ref="B333:C333"/>
    <mergeCell ref="D1:E1"/>
    <mergeCell ref="B2:C2"/>
    <mergeCell ref="A382:E382"/>
    <mergeCell ref="A375:E375"/>
    <mergeCell ref="A376:E376"/>
    <mergeCell ref="A377:E377"/>
    <mergeCell ref="A378:E378"/>
    <mergeCell ref="A379:E379"/>
    <mergeCell ref="A374:E374"/>
    <mergeCell ref="A372:E372"/>
    <mergeCell ref="A373:E373"/>
    <mergeCell ref="A380:E380"/>
    <mergeCell ref="A381:E381"/>
    <mergeCell ref="D67:E67"/>
    <mergeCell ref="B68:C68"/>
    <mergeCell ref="A197:C197"/>
    <mergeCell ref="D198:E198"/>
    <mergeCell ref="B199:C199"/>
    <mergeCell ref="D219:E219"/>
    <mergeCell ref="B220:C220"/>
    <mergeCell ref="A282:C282"/>
    <mergeCell ref="D283:E283"/>
    <mergeCell ref="B284:C284"/>
    <mergeCell ref="D290:E290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2019-07-15T21:02:17Z</dcterms:modified>
</cp:coreProperties>
</file>