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Plan1!$A$410:$E$420</definedName>
  </definedNames>
  <calcPr calcId="125725"/>
</workbook>
</file>

<file path=xl/calcChain.xml><?xml version="1.0" encoding="utf-8"?>
<calcChain xmlns="http://schemas.openxmlformats.org/spreadsheetml/2006/main">
  <c r="E187" i="1"/>
  <c r="E228"/>
  <c r="E67"/>
  <c r="E409"/>
  <c r="E284"/>
  <c r="E286" s="1"/>
  <c r="B227" l="1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E175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E24"/>
</calcChain>
</file>

<file path=xl/sharedStrings.xml><?xml version="1.0" encoding="utf-8"?>
<sst xmlns="http://schemas.openxmlformats.org/spreadsheetml/2006/main" count="1183" uniqueCount="842">
  <si>
    <t>Favorecido</t>
  </si>
  <si>
    <t>(e)</t>
  </si>
  <si>
    <t>CNPJ/CPF(g)</t>
  </si>
  <si>
    <t>(h)</t>
  </si>
  <si>
    <t xml:space="preserve">Motivo </t>
  </si>
  <si>
    <t>(i)</t>
  </si>
  <si>
    <t>Data</t>
  </si>
  <si>
    <t xml:space="preserve">Valor Pago </t>
  </si>
  <si>
    <t>APROVAÇÃO DE CONTAS (d):SIM</t>
  </si>
  <si>
    <t>Total</t>
  </si>
  <si>
    <t xml:space="preserve"> Nome (f)</t>
  </si>
  <si>
    <t>APROVAÇÃO DE CONTAS (d): SIM</t>
  </si>
  <si>
    <t>02359939/0001-72</t>
  </si>
  <si>
    <t>portadores de cartões corporativos ou suprimento de fundos que efetuarem compras no mês devem estar listados no quadro.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</si>
  <si>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</si>
  <si>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</si>
  <si>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</si>
  <si>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</si>
  <si>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</si>
  <si>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</si>
  <si>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</si>
  <si>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</si>
  <si>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</si>
  <si>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</si>
  <si>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91637330/0001-48</t>
  </si>
  <si>
    <t>SUPRIDO (a): POTIBERÊ VIEIRA DE CARVALHO</t>
  </si>
  <si>
    <t>CPF (b): 756.129.170.15</t>
  </si>
  <si>
    <t>014253820-53</t>
  </si>
  <si>
    <t>SUPRIDO (a): LUCAS LUIS DA SILVA</t>
  </si>
  <si>
    <t>CPF (b): 009.407.270-13</t>
  </si>
  <si>
    <t>Fonte da Informação: Unidade de Estimativas e Adiantamentos- Lucas Luis da Silva</t>
  </si>
  <si>
    <t>16987837/0001-06</t>
  </si>
  <si>
    <t>Aquisição de combustível para Veículo IWD9068</t>
  </si>
  <si>
    <t>06927814/0001-52</t>
  </si>
  <si>
    <t>92692185/0001-60</t>
  </si>
  <si>
    <t>CPF:  336.717.100-04</t>
  </si>
  <si>
    <t>SOELY GUTERRES TEIXEIRA</t>
  </si>
  <si>
    <t>89.101.430/0001-03</t>
  </si>
  <si>
    <t>PLENOBRÁS</t>
  </si>
  <si>
    <t>72.313.828/0001-00</t>
  </si>
  <si>
    <t>FERRAMENTAS GERAIS</t>
  </si>
  <si>
    <t>92.664.028/0001-41</t>
  </si>
  <si>
    <t>00.557.570/0001-87</t>
  </si>
  <si>
    <t>FERRAGEM DO ALEMÃO</t>
  </si>
  <si>
    <t>23.199.688/0001-86</t>
  </si>
  <si>
    <t>07.656.175/0001-09</t>
  </si>
  <si>
    <t>92.319.854/0001-53</t>
  </si>
  <si>
    <t>INSS RETIDO</t>
  </si>
  <si>
    <t>ALANO MEGGIOLARO</t>
  </si>
  <si>
    <t>013.651.540-17</t>
  </si>
  <si>
    <t>MARCOS KASBURG JAEGER</t>
  </si>
  <si>
    <t>EDERSON DE CASTRO TRINDADE</t>
  </si>
  <si>
    <t>984.710.230-91</t>
  </si>
  <si>
    <t>ARLEI ROOSEVELT JAVANOVICH BEDATT</t>
  </si>
  <si>
    <t>263.736.100-04</t>
  </si>
  <si>
    <t>ANTONIO CESAR FIGUEIRO DE BORBA</t>
  </si>
  <si>
    <t>26.062.749/0001-57</t>
  </si>
  <si>
    <t>MARIO LUIZ FOGAÇA DA SILVEIRA</t>
  </si>
  <si>
    <t>06.964.760/0001-03</t>
  </si>
  <si>
    <t>92.695.790/0001-95</t>
  </si>
  <si>
    <t>92.963.560/0001-60</t>
  </si>
  <si>
    <t>28.124.510/0001-90</t>
  </si>
  <si>
    <t>IRANI SILVA PRZYGODZINSKI</t>
  </si>
  <si>
    <t>11.526.876/0001-92</t>
  </si>
  <si>
    <t>07.712.191/0001-63</t>
  </si>
  <si>
    <t>21.234.099/0001-66</t>
  </si>
  <si>
    <t>14.020.146/0001-03</t>
  </si>
  <si>
    <t>95.600.904/0001-64</t>
  </si>
  <si>
    <t>ALEXSON JARDEL DE OLIVEIRA</t>
  </si>
  <si>
    <t>21.708.122/0001-07</t>
  </si>
  <si>
    <t>SIDINEI SANTOS DA SILVA</t>
  </si>
  <si>
    <t>07372256/0001-79</t>
  </si>
  <si>
    <t>Despesa com garagem veiculo iyr9382</t>
  </si>
  <si>
    <t>30677412/0001-21</t>
  </si>
  <si>
    <t>06.943.292/0001-82</t>
  </si>
  <si>
    <t xml:space="preserve">Abner André Machado Almeida </t>
  </si>
  <si>
    <t>95.592.077/0001-04</t>
  </si>
  <si>
    <t>Kassio de Vargas Vilela</t>
  </si>
  <si>
    <t>02.310.769/0001-31</t>
  </si>
  <si>
    <t>07.171.422/0001-79</t>
  </si>
  <si>
    <t>Fonte da Informação: Unidade de Estimativas e Adiantamentos- Potiberê Vieira de Carvalho</t>
  </si>
  <si>
    <t>08.177.604/0001-10</t>
  </si>
  <si>
    <t>696.189.840-87</t>
  </si>
  <si>
    <t>FRIGELAR</t>
  </si>
  <si>
    <t>92.660.406/0001-19</t>
  </si>
  <si>
    <t>19.664.766/0001-07</t>
  </si>
  <si>
    <t>FECHOSUL</t>
  </si>
  <si>
    <t>03.417.907/0001-49</t>
  </si>
  <si>
    <t>02.685.992/0001-63</t>
  </si>
  <si>
    <t>INJET TECH CLIMATIZAÇÕES</t>
  </si>
  <si>
    <t>28.976.424/0001-05</t>
  </si>
  <si>
    <t>13.188.061/0001-76</t>
  </si>
  <si>
    <t>14.840.270/0001-15</t>
  </si>
  <si>
    <t>VALDERI DOS SANTOS COSTA</t>
  </si>
  <si>
    <t>13.663.407/0001-40</t>
  </si>
  <si>
    <t>OCLIDE DE SOUZA</t>
  </si>
  <si>
    <t>812.007.229-49</t>
  </si>
  <si>
    <t>LIMPEZA CALHAS PJ TENENTE PORTELA</t>
  </si>
  <si>
    <t>20.173.265/0001-07</t>
  </si>
  <si>
    <t>EXPRESSO AZUL DE TRANSPORTES S/A</t>
  </si>
  <si>
    <t>91.158.717/0001-11</t>
  </si>
  <si>
    <t>92.690.106/0001-82</t>
  </si>
  <si>
    <t>13.080.839/0001-29</t>
  </si>
  <si>
    <t>992.276.900-00</t>
  </si>
  <si>
    <t>91.719.708/0001-52</t>
  </si>
  <si>
    <t>891.048.200-10</t>
  </si>
  <si>
    <t>10.940.747/0001-83</t>
  </si>
  <si>
    <t>GAUCHA CLIMATIZAÇÃO</t>
  </si>
  <si>
    <t>95.195.459/0001-02</t>
  </si>
  <si>
    <t>JOEL RODRIGUES DOMINGUES</t>
  </si>
  <si>
    <t>19.159.500/0001-07</t>
  </si>
  <si>
    <t>CREA/RS</t>
  </si>
  <si>
    <t>JAIRES DA SILVA ALVES</t>
  </si>
  <si>
    <t>414.752.240-87</t>
  </si>
  <si>
    <t>GASPARINO GONÇALVES PEREIRA</t>
  </si>
  <si>
    <t>13.744.117/0001-21</t>
  </si>
  <si>
    <t>CONSERTO AR CONDICIONADO PJ CRUZ ALTA</t>
  </si>
  <si>
    <t>CAU/RS</t>
  </si>
  <si>
    <t>PERÍODO DE APLICAÇÃO (c):                               04/02/2019 a 01/03/2019</t>
  </si>
  <si>
    <t>Pagamento de passagem para servidor, conforme recibos 5568 e 293347/0-9 Estrela/Porto Alegre/Estrela</t>
  </si>
  <si>
    <t>CENTRAL S/A TRANSPORTES ROD E TURISMO S/A</t>
  </si>
  <si>
    <t>96.735.758/0001-47</t>
  </si>
  <si>
    <t>Pagamento de passagem para servidor. São Leopoldo/Porto Alegre/São Leopoldo</t>
  </si>
  <si>
    <t>KLEM MECÂNICA DIESEL EIRELI</t>
  </si>
  <si>
    <t>28.784.123/0001-80</t>
  </si>
  <si>
    <t>Serviço de solda em veículo da frota oficial, conforme NF 867</t>
  </si>
  <si>
    <t>91.158.717/0001-12</t>
  </si>
  <si>
    <t>Pagamento de passagem para servidor, conforme recibos 5870 e 296481/3-1 Estrela/Porto Alegre/Estrela</t>
  </si>
  <si>
    <t>VIAÇÃO SANTA CRUZ LTDA</t>
  </si>
  <si>
    <t>95.424.735/0001-59</t>
  </si>
  <si>
    <t>Pagamento de passagem para servidor, recibo 43241</t>
  </si>
  <si>
    <t>FJS TINTAS</t>
  </si>
  <si>
    <t>30.061.635/0001-60</t>
  </si>
  <si>
    <t>Aquisição de materias para proteção solar de bens estocados, conforme NF 1482</t>
  </si>
  <si>
    <t>MERIDIANO ACESSÓRIOS  PARA CORTINAS</t>
  </si>
  <si>
    <t>92.375.583/0001-53</t>
  </si>
  <si>
    <t>Aquisição de materias para proteção solar de bens estocados, conforme NF 1310</t>
  </si>
  <si>
    <t>ROSANE MARTINS FARINHA - FERRAGEM DOS COMPADRES</t>
  </si>
  <si>
    <t>06.954.001/0001-51</t>
  </si>
  <si>
    <t>Aquisição de lona para utlização no transporte do acervo do Assis Brasil, conforme NF 10671</t>
  </si>
  <si>
    <t>91.158.717/0001-13</t>
  </si>
  <si>
    <t>Pagamento de passagem para servidor, conforme recibos 6126 e 298954/9-0 Estrela/Porto Alegre/Estrela</t>
  </si>
  <si>
    <t>CARME REGINA BITTENCOURT LOPES -ME</t>
  </si>
  <si>
    <t>74.741.034/0001-73</t>
  </si>
  <si>
    <t>Aquisição de tela soldada para proteção solar de bens estocados, conforme NF 10805</t>
  </si>
  <si>
    <t>VIAÇÃO OURO E PRATA</t>
  </si>
  <si>
    <t>92.954.106/0001-42</t>
  </si>
  <si>
    <t>Pagamento de passagem para Membro, conforme recibo 29975 Santo Ângelo/ Porto Alegre</t>
  </si>
  <si>
    <t>NORTE GÁS COMÉRCIO E DISTRIBUIÇÃO DE GÁS LTDA</t>
  </si>
  <si>
    <t>Recarga de gás, conforme NF 657056</t>
  </si>
  <si>
    <t>92.954.106/0001-43</t>
  </si>
  <si>
    <t>Pagamento de passagem para Membro, conforme recibo 29772211267 Porto Alegre/Santo Ângelo.</t>
  </si>
  <si>
    <t>PLANALTO TRANSPORTES LTDA</t>
  </si>
  <si>
    <t>Pagamento de passagem para Membro, conforme recibo 233717 Santa Maria/Porto Alegre</t>
  </si>
  <si>
    <t>RESULTADO FINAL IND. COM. DE PEÇAS DE ACRÍLICO LTDA</t>
  </si>
  <si>
    <t>00.244.056/0001-91</t>
  </si>
  <si>
    <t>Aquisição de 15 displays em acrílico, conforme NF 1742</t>
  </si>
  <si>
    <t>95.592.077/0001-05</t>
  </si>
  <si>
    <t>Pagamento de passagem para Membro, conforme recibo 359667/2-0 Porto Alegre/ Santa Maria</t>
  </si>
  <si>
    <t>EDITORA PLENUM LTDA</t>
  </si>
  <si>
    <t>00.188.874/0001-14</t>
  </si>
  <si>
    <t>Renovação de assinatura anual da revista DIREITO AMBIENTAL, conforme NF 025973</t>
  </si>
  <si>
    <t>91.158.717/0001-14</t>
  </si>
  <si>
    <t>Pagamento de passagem para servidor, conforme recibos 6375 e 301814/8-5 Estrela/Porto Alegre/Estrela</t>
  </si>
  <si>
    <t>REGINALDO APARECIDO DA SILVA EMPREENDIMENTOS - NOVAKONO</t>
  </si>
  <si>
    <t>21.891.171/0001-51</t>
  </si>
  <si>
    <t>Renovação de assinatura anual de revista VEJA, conforme NF 550</t>
  </si>
  <si>
    <t>SUPRIDO (a): JOSÉ ADRIANO RIBEIRO D'ÁVILA</t>
  </si>
  <si>
    <t>CPF (b): 884241110-87</t>
  </si>
  <si>
    <t>88382502/0001-75</t>
  </si>
  <si>
    <t>28128412/0001-20</t>
  </si>
  <si>
    <t>Aquisição de combustível para Veículo IYI1372</t>
  </si>
  <si>
    <t>95166534/0003-60</t>
  </si>
  <si>
    <t>Despesa com estacionamento veículo ixm6317</t>
  </si>
  <si>
    <t>12230854/0001-43</t>
  </si>
  <si>
    <t>Aquisição de combustível para Veículo IWD9077</t>
  </si>
  <si>
    <t>Despesa com lavagem veiculo IVB8910</t>
  </si>
  <si>
    <t>08236013/0001-76</t>
  </si>
  <si>
    <t>Despesa com serviço para manutenção obrigatoria veículo Iwo9265</t>
  </si>
  <si>
    <t>60537263/0897-10</t>
  </si>
  <si>
    <t>Despesa de estacionamento veiculo ivf5678</t>
  </si>
  <si>
    <t>01991461/0026-94</t>
  </si>
  <si>
    <t>Aquisição de combustível para Veículo IUW7882</t>
  </si>
  <si>
    <t>68791078/0001-05</t>
  </si>
  <si>
    <t>Despesa com com lâmpadas base vidro grande para uso da frota</t>
  </si>
  <si>
    <t>Despesa com serviço para manutenção obrigatoria veículo IWD9068</t>
  </si>
  <si>
    <t>Despesa com peças para manutenção obrigatoria veículo ivw6681</t>
  </si>
  <si>
    <t>Despesa com peças para manutenção obrigatoria veículo iov4543</t>
  </si>
  <si>
    <t>Despesa com serviço para manutenção obrigatoria veículo ivw6681</t>
  </si>
  <si>
    <t>Despesa com serviço para manutenção obrigatoria veículo IOV4543</t>
  </si>
  <si>
    <t>Despesa com conserto de pneu veiculo iov 4542</t>
  </si>
  <si>
    <t>02987452/0001-34</t>
  </si>
  <si>
    <t>Despesa com serviço para manutenção obrigatoria veículo iVD3649</t>
  </si>
  <si>
    <t>Despesa com peças para manutenção obrigatoria veículo itq2892</t>
  </si>
  <si>
    <t>03904060/0001-27</t>
  </si>
  <si>
    <t>Despesa com lâmpada veiculo iwo9265</t>
  </si>
  <si>
    <t>01036083/0001-31</t>
  </si>
  <si>
    <t>Despesa com lavagem veiculo IUW7882</t>
  </si>
  <si>
    <t>185001610-00</t>
  </si>
  <si>
    <t xml:space="preserve">Despesa com tâxi de servidor </t>
  </si>
  <si>
    <t>93113835/0001-39</t>
  </si>
  <si>
    <t>Despesa com peças para manutenção obrigatoria veículo iyl 6741</t>
  </si>
  <si>
    <t>95095329/0001-90</t>
  </si>
  <si>
    <t>Despesa com serviço para manutenção obrigatoria veículo IYI1372</t>
  </si>
  <si>
    <t>015247890-62</t>
  </si>
  <si>
    <t>Despesa com serviço de socorro de bateria veiculo iwo9265</t>
  </si>
  <si>
    <t>01651522/0001-16</t>
  </si>
  <si>
    <t>Despesa com sucção de fossa da promotoria móvel.</t>
  </si>
  <si>
    <t>28026533/0003-23</t>
  </si>
  <si>
    <t>Aquisição de combustível para Veículo IWO9265</t>
  </si>
  <si>
    <t>91756379/0001-10</t>
  </si>
  <si>
    <t>Aquisição de combustível para Veículo IVE4655</t>
  </si>
  <si>
    <t>92224682/0001-34</t>
  </si>
  <si>
    <t>Despesa com peças para manutenção obrigatoria veículo irp0236</t>
  </si>
  <si>
    <t>05652810/0001-46</t>
  </si>
  <si>
    <t>Despesa com serviço para manutenção obrigatoria veículo IVC7733</t>
  </si>
  <si>
    <t>Despesa com peças e serviço para manutenção obrigatoria veículo ivd0042</t>
  </si>
  <si>
    <t>2 Despesa com pedágio veiculo iyr9382</t>
  </si>
  <si>
    <t>Despesa com pedágio veiculo iyr9382</t>
  </si>
  <si>
    <t>89340913/0002-41</t>
  </si>
  <si>
    <t>Despesa com garagem veiculo iwd9077</t>
  </si>
  <si>
    <t>SUPRIDO (a): CAROLINA DA SILVA MELLO</t>
  </si>
  <si>
    <t>PERÍODO DE APLICAÇÃO (c):                                11/02/2019 a 12/03/2019</t>
  </si>
  <si>
    <t>MICHEL CASTILHOS DA SILVA</t>
  </si>
  <si>
    <t>003.139.730-16</t>
  </si>
  <si>
    <t>TROCA DE LÂMPADAS E REATORES PJ DE SANTA MARIA</t>
  </si>
  <si>
    <t>VALOR INSS RETIDO</t>
  </si>
  <si>
    <t>THIAGO HOLLWEG DOS SANTOS</t>
  </si>
  <si>
    <t>817.664.750-00</t>
  </si>
  <si>
    <t>CONSERTO DE 2 APARELHOS DE ARC ONDICIONADO PJ DE TRAMANDAÍ</t>
  </si>
  <si>
    <t>LIMPEZA E TROCA DE FILTRO DE BEBEDOURO PJ DE CRUZ ALTA</t>
  </si>
  <si>
    <t>MARTA CATARINA MULLER PIMENTEL</t>
  </si>
  <si>
    <t>915.574.610-15</t>
  </si>
  <si>
    <t>MANUTENÇÃO EM PORTÃO ELETRÔNICO PJ DE LAVRAS DO SUL</t>
  </si>
  <si>
    <t>LIMPEZA DE CALHAS PJ DE CAMPO BOM</t>
  </si>
  <si>
    <t>CLÁUDIO EVANDO TEIXEIRA DA COSTA</t>
  </si>
  <si>
    <t>LIMPEZA DE CALHAS PJ DE SANTA ROSA</t>
  </si>
  <si>
    <t>MAIQUEL FRANCO DOS SANTOS</t>
  </si>
  <si>
    <t>012.210.060-37</t>
  </si>
  <si>
    <t>TROCA DE LÂMPADAS PJ DE SANTIAGO</t>
  </si>
  <si>
    <t>TEREZINHA SANTOS DE OLIVEIRA</t>
  </si>
  <si>
    <t>22.696.989/0001-52</t>
  </si>
  <si>
    <t>CONSERTO DE FECHADURAS PJ DE VIAMÃO</t>
  </si>
  <si>
    <t>LOURENÇO CELSO XAVIER</t>
  </si>
  <si>
    <t>212.282.640-15</t>
  </si>
  <si>
    <t>CONSERTO DA GRADE DA CAIXA DE PASSAGEM PJ DE SANTA ROSA</t>
  </si>
  <si>
    <t>CONSERTO DE AR CONDICIONADO 176869 PJ DE CANGUÇU</t>
  </si>
  <si>
    <t>ZANDIR GIUBEL</t>
  </si>
  <si>
    <t>306.950.310-15</t>
  </si>
  <si>
    <t>CONSERTO DE FECHADURAS PJ DE CASCA</t>
  </si>
  <si>
    <t>MOVIMENTAÇÃO DE AR CONDICIONADO PJ DE ALEGRETE</t>
  </si>
  <si>
    <t>AMAURI MARCON</t>
  </si>
  <si>
    <t>10.598.125/0001-19</t>
  </si>
  <si>
    <t>CONSERTO DOS CONTROLES DE AR CONDICIONADO PJ DE SÃO FRANCISCO DE ASSIS</t>
  </si>
  <si>
    <t>LUIZ VANDERLEI GOMES DA SILVA ME</t>
  </si>
  <si>
    <t>14.361.803/0001-86</t>
  </si>
  <si>
    <t>CONSERTO SPLIT PJ DE TRÊS DE MAIO</t>
  </si>
  <si>
    <t>DESENTUPIDORA POPULAR</t>
  </si>
  <si>
    <t>09.589.147/0001-33</t>
  </si>
  <si>
    <t>DESENTUPIMENTO DE 3 MICTÓRIOS SEDE INSTITUCIONAL</t>
  </si>
  <si>
    <t>OSMAR ROLLWAGEN</t>
  </si>
  <si>
    <t>21.567.131/0001-25</t>
  </si>
  <si>
    <t>CONSERTO DE CALHAS PJ DE IBIRUBÁ</t>
  </si>
  <si>
    <t>JILHARDI PESSINA GABERT MEI</t>
  </si>
  <si>
    <t>20.503.650/0001-67</t>
  </si>
  <si>
    <t>TROCA DE LÂMPADAS PJ DE JAGUARI</t>
  </si>
  <si>
    <t>VANDERLEI WALKER DOS SANTOS</t>
  </si>
  <si>
    <t>14.327.226/0001-06</t>
  </si>
  <si>
    <t>CONSERTO HIDRÁULICO PJ PALMEIRA DAS MISSÕES</t>
  </si>
  <si>
    <t>RB INSTALAÇÕES ELÉTRICAS E HIDRÁULICAS LTDA</t>
  </si>
  <si>
    <t>AQUISIÇÃO DE MATERIAL PARA CONSERTO DO PORTÃO PJ DE IGREJINHA</t>
  </si>
  <si>
    <t>CONSERTO DO PORTÃO PJ DE IGREJINHA</t>
  </si>
  <si>
    <t>REFOSCO COPETTE E CIA LTDA</t>
  </si>
  <si>
    <t>AQUISIÇÃO DE MATERIAL PARA CONSERTO DE AR CONDICIONADO PJ DE SANTA MARIA</t>
  </si>
  <si>
    <t>CLAUDEMAR RENATO WAZLAWICK</t>
  </si>
  <si>
    <t>20.384.997/0001-38</t>
  </si>
  <si>
    <t>SERVIÇOS DE CHAVEIRO PJ DE SAPUCAIA DO SUL</t>
  </si>
  <si>
    <t>GUILHERME E SILVA SC LTDA ME</t>
  </si>
  <si>
    <t>02.112.029/0001-90</t>
  </si>
  <si>
    <t>CONSERTO DO MOTOR DO PORTÃO ELETRÔNICO PJ DE URUGUAIANA</t>
  </si>
  <si>
    <t>CONSERTO DE FIAÇÃO ELÉTRICA E FLECHA DE AR CONDICIONADO PJ DE SANTA MARIA</t>
  </si>
  <si>
    <t>CEOLIN RACHOR E CIA LTDA</t>
  </si>
  <si>
    <t>72.322.431/0001-85</t>
  </si>
  <si>
    <t>COSERTO DE PORTÃO PJ DE ARROIO DO TIGRE</t>
  </si>
  <si>
    <t>GUNAR GUILHERME AMARAL AVILA</t>
  </si>
  <si>
    <t>30.183.195/0001-13</t>
  </si>
  <si>
    <t>CONSERTO DO COMANDO DO PORTÃO DE ACESSO À GARAGEM PJ DE PALMEIRA DAS MISSÕES</t>
  </si>
  <si>
    <t>CONSERTO DO PORTÃO FRONTAL PJ DE PALMEIRA DAS MISSÕES</t>
  </si>
  <si>
    <t>A. FRITZEN E CIA LTDA</t>
  </si>
  <si>
    <t>13.213.492/0001-45</t>
  </si>
  <si>
    <t>PINTURA GABINETE PJ DE SANTA ROSA</t>
  </si>
  <si>
    <t>JUAREZ BONES BRIZOLLA MEI</t>
  </si>
  <si>
    <t>17.758.469/0001-97</t>
  </si>
  <si>
    <t>CONSERTO DE AR CONDICIONADO 30.000BTUS PJ DE SANTO ÂNGELO</t>
  </si>
  <si>
    <t>CONSERTO DE AR CONDICIONADO DO CARTÓRIO PJ DE SANTO ÂNGELO</t>
  </si>
  <si>
    <t>ART 10094616 ORÇAMENTO REFORMA PJ JAGUARÃO</t>
  </si>
  <si>
    <t>LGB ASMET ALTO URUGUAI LTDA ME</t>
  </si>
  <si>
    <t>CURSO TPCI PJ DE TRÊS PASSOS</t>
  </si>
  <si>
    <t>GILFAR STEFANO HAACK ME</t>
  </si>
  <si>
    <t>01.002.267/0001-80</t>
  </si>
  <si>
    <t>LIMPEZA DE BEBEDOUROS PJ DE ESTÂNCIA VELHA</t>
  </si>
  <si>
    <t>FERRAGEM D. LUCAS</t>
  </si>
  <si>
    <t>97.156.830/0001-44</t>
  </si>
  <si>
    <t>MATERIAIS PARA CONSERTO SPLIT CEAF</t>
  </si>
  <si>
    <t>METALURGICA RC LTDA</t>
  </si>
  <si>
    <t>87.215.778/0001-04</t>
  </si>
  <si>
    <t>AQUISIÇÃO DE TRÊS CONTROLES PARA PORTÃO PJ LAGOA VERMELHA</t>
  </si>
  <si>
    <t>SANTA CRUZ DO SUL PREFEITURA GABINETE DO PREFEITO</t>
  </si>
  <si>
    <t>95.440.517/0001-08</t>
  </si>
  <si>
    <t>TAXA PPCI PJ DE SANTA CRUZ DO SUL</t>
  </si>
  <si>
    <t>LIONARO J O CAMARGO E CIA LTDA</t>
  </si>
  <si>
    <t>17.294.179/0001-30</t>
  </si>
  <si>
    <t>CONSERTOS ELÉTRICOS E DE FECHADURAS PJ DE LAJEADO</t>
  </si>
  <si>
    <t>GILSON M DE FREITAS COM E PREST SERV</t>
  </si>
  <si>
    <t>05.532.595/0001-40</t>
  </si>
  <si>
    <t>CONSERTO DE PORTÃO PJ DE SANTIAGO</t>
  </si>
  <si>
    <t>COSERTO DE FECHADURA PJ DE CANOAS</t>
  </si>
  <si>
    <t>AMIR ALMEIDA HAJAR</t>
  </si>
  <si>
    <t>26.473.732/0001-92</t>
  </si>
  <si>
    <t>CÓPIAS DE CHAVES PJ DE ITAQUI</t>
  </si>
  <si>
    <t>VENDRAMIN MAT CONSTRUÇÃO LTDA</t>
  </si>
  <si>
    <t>02.819.005/0001-76</t>
  </si>
  <si>
    <t>AQUISIÇÃO DE MATERIAL PARA CONSERTO DE DESCARGAS PJ DE NOVA PRATA</t>
  </si>
  <si>
    <t>GABRIEL CORREA PEREIRA</t>
  </si>
  <si>
    <t>09.629.246/0001-00</t>
  </si>
  <si>
    <t>AQUISIÇÃO DE TRANCAS DE PORTA PJ DA SANTANA</t>
  </si>
  <si>
    <t>JANTARA ESQUINA DA CONSTRUÇÃO</t>
  </si>
  <si>
    <t>AQUISIÇÃO DE LATA DE TINTA PARA RECEPÇÃO SEDE ADMINISTRATIVA</t>
  </si>
  <si>
    <t>FERRAMENTAS GERIAS COMÉRCIO IMP FERRAM E MAQ LTDA</t>
  </si>
  <si>
    <t>AQUISIÇÃO DE CORRENTE PARA ESTACIONAMENTO SEDE INSTITUCIONAL</t>
  </si>
  <si>
    <t>FABIANE OLIVEIRA DA SILVA</t>
  </si>
  <si>
    <t>05.580.298/0001-70</t>
  </si>
  <si>
    <t>CONSERTO DE PERSIANAS PJ DA SANTANA</t>
  </si>
  <si>
    <t>AQUISIÇÃO DE TINTA PARA TESTE DIVISÃO DE ARQUITETURA E ENGENHARIA</t>
  </si>
  <si>
    <t>AQUISIÇÃO DE TORNEIRA PARA CONSERTO NO BIOMÉDICO SEDE ADMINISTRATIVA</t>
  </si>
  <si>
    <t>LUCIANO RIGHI PADILHA</t>
  </si>
  <si>
    <t>25.255.229/0001-06</t>
  </si>
  <si>
    <t>MANUTENÇÃO EM AR CONDICIONADO 20024 PJ DE SANTA MARIA</t>
  </si>
  <si>
    <t>JOSÉ ARCELINO TELES DE CAMARGO ME</t>
  </si>
  <si>
    <t>09.296.828/0001-03</t>
  </si>
  <si>
    <t>SERVIÇOS DE CHAVEIRO PJ DE LAGOA VERMELHA</t>
  </si>
  <si>
    <t>AB ELETROMECÂNICA LTDA</t>
  </si>
  <si>
    <t>91.420.570/0001-96</t>
  </si>
  <si>
    <t>CONSERTO AR CONDICIONADO 144687 PJ DE ESTÂNCIA VELHA</t>
  </si>
  <si>
    <t>COMPRESSOR 30.000 BTUS PARA CEAF</t>
  </si>
  <si>
    <t>GUIDO ELDO KREBS</t>
  </si>
  <si>
    <t>14.805.631/0001-92</t>
  </si>
  <si>
    <t>CONSERTO PERSIANAS PJ SANTO ÂNGELO</t>
  </si>
  <si>
    <t>LIMPEZA BEBEDOUROS PJ LAJEADO</t>
  </si>
  <si>
    <t>AQUISIÇÃO DE VÁLVULAS DE MICTÓRIO PJ DE GRAVATAÍ</t>
  </si>
  <si>
    <t>AQUISIÇÃO DE MATERIAIS PARA DESENTUPIMENTO DE MICTÓRIOS SEDE INSTITUCIONAL</t>
  </si>
  <si>
    <t>CLAUDIR RODRIGUES DE VOGARINS</t>
  </si>
  <si>
    <t>21.927.783/0001-23</t>
  </si>
  <si>
    <t>VIDRO PJ SANTO ÂNGELO</t>
  </si>
  <si>
    <t>AIR SERVICE MANUTENÇÕES</t>
  </si>
  <si>
    <t>07.088.845/0001-20</t>
  </si>
  <si>
    <t>MANUTENÇÃO SPLIT PJ NOVO HAMBURGO</t>
  </si>
  <si>
    <t>PREFEITURA PELOTAS</t>
  </si>
  <si>
    <t>87.455.531/0001-57</t>
  </si>
  <si>
    <t>TAXA PPCI PJ PELOTAS</t>
  </si>
  <si>
    <t>BORTOLINI LOCAÇÕES</t>
  </si>
  <si>
    <t>LOCAÇÃO ANDAIME PARA SERVIÇO CEAF</t>
  </si>
  <si>
    <t>CHARLES BERBIGIER DICK</t>
  </si>
  <si>
    <t>12.816.289/0001-09</t>
  </si>
  <si>
    <t>CONSERTO FECHADURES PJ TEUTÔNIA</t>
  </si>
  <si>
    <t>CONSERTO PORTA PJ CACHOEIRINHA</t>
  </si>
  <si>
    <t>REMOÇAO DE GRADES E TELAS NA SEDE AURELIANO</t>
  </si>
  <si>
    <t>PREFEITURA DE SANTA MARIA</t>
  </si>
  <si>
    <t>88.488.366/0001-00</t>
  </si>
  <si>
    <t>TAXA PPCI PJ SANTA MARIA</t>
  </si>
  <si>
    <t>CRISTIANE DE M BORBA</t>
  </si>
  <si>
    <t>13.176.911/0001-16</t>
  </si>
  <si>
    <t>CONSERTO MOVIMENTADOR PORTÃO PJ OSÓRIO</t>
  </si>
  <si>
    <t>PROTEGE</t>
  </si>
  <si>
    <t>09.336.111/0001-48</t>
  </si>
  <si>
    <t>SERVIÇOS DE CHAVEIRO SEDE BRASÍLIA</t>
  </si>
  <si>
    <t>VALDECIR GIRARDI</t>
  </si>
  <si>
    <t>286.985.410-20</t>
  </si>
  <si>
    <t>CONSERTO DE DESCARGA PJ DE NOVA PRATA</t>
  </si>
  <si>
    <t>IFPS INDÚSTRIA E COM LTDA</t>
  </si>
  <si>
    <t>90.855.180/0001-86</t>
  </si>
  <si>
    <t>CONSERTO FECHADURA  PJ VERA CRUZ</t>
  </si>
  <si>
    <t>DESINSTALAÇÃO E REINSTALAÇÃO DE DOIS APARELHOS SPLIT PJ CANGUÇU</t>
  </si>
  <si>
    <t>ZENILDA ELIZ SAMPAIO VIEIRA</t>
  </si>
  <si>
    <t>23.054.016/0001-82</t>
  </si>
  <si>
    <t>CONSERTO PORTA PJ SALTO DO JACUÍ</t>
  </si>
  <si>
    <t>DARDO DOMINGUES PEREIRA</t>
  </si>
  <si>
    <t>04.253.945/0001-76</t>
  </si>
  <si>
    <t>COLOCAÇÃO DE PELÍCULA EM PORTAS SEDE LOCADA PJ SANTIAGO</t>
  </si>
  <si>
    <t>FERRAGEM IPIRANGA</t>
  </si>
  <si>
    <t>97.171.524/0001-87</t>
  </si>
  <si>
    <t>MATERIAIS PARA CONSERTO VAZAMENTO E FECHADURA PJ SÃO PEDRO DO SUL</t>
  </si>
  <si>
    <t>VIDRO SOL LTDA</t>
  </si>
  <si>
    <t>93.556.934/0001-95</t>
  </si>
  <si>
    <t>DOBRADIÇAS PORTA DE VIDRO PJ SOLEDADE</t>
  </si>
  <si>
    <t xml:space="preserve">BASSOTTO &amp; BASSOTTO </t>
  </si>
  <si>
    <t>CILINDRO PARA FECHADURA PJ SANTO ÂNGELO</t>
  </si>
  <si>
    <t>CONSERTO AR CONDICIONADO 157401 PJ DE CANOAS</t>
  </si>
  <si>
    <t>MANUTENÇÃO DO TANQUE PJ DE ALEGRETE</t>
  </si>
  <si>
    <t>016.204.160-85</t>
  </si>
  <si>
    <t>LIMPEZA DE CALHAS PJ DE TUCUNDUVA</t>
  </si>
  <si>
    <t>VITOR REFRIGERAÇÃO LTDA</t>
  </si>
  <si>
    <t>93.445.963/0001-80</t>
  </si>
  <si>
    <t xml:space="preserve">CONSERTO SPLIT PJ MONTENEGRO </t>
  </si>
  <si>
    <t>CONSERTO SPLIT PJ FELIZ</t>
  </si>
  <si>
    <t>VALDEREZ SOARES MARTINS</t>
  </si>
  <si>
    <t>05.301.920/0001-63</t>
  </si>
  <si>
    <t>SERVIÇOS DE CHAVEIRO PJ DE SANTIAGO</t>
  </si>
  <si>
    <t>NORMEY E NORMEY LTDA</t>
  </si>
  <si>
    <t>05.929.094/0001-00</t>
  </si>
  <si>
    <t>MANUTENÇÃO EM PORTA DE VIDRO PJ DE SANTANA DO LIVRAMENTO</t>
  </si>
  <si>
    <t>MUNICÍPIO DE RIO GRANDE</t>
  </si>
  <si>
    <t>88.566.872/0001-62</t>
  </si>
  <si>
    <t>TAXA DE EXPEDIENTE PROJETO PJ DE RIO GRANDE</t>
  </si>
  <si>
    <t>AQUISIÇÃO DE FECHADURA PJ DE SANTO ÂNGELO</t>
  </si>
  <si>
    <t>FLEX IND DE PERSIANAS LTDA</t>
  </si>
  <si>
    <t>AQUISIÇÃO DE CABIDES PARA PERSIANAS</t>
  </si>
  <si>
    <t>RONALDO SILVEIRA BUETTGE</t>
  </si>
  <si>
    <t>31.131.407/0001-81</t>
  </si>
  <si>
    <t>CONSERTO TAMPA DE FOSSA SÉPTICA PJ SANTA VITÓRIA DO PALMAR</t>
  </si>
  <si>
    <t>SAI COMÉRCIO E REPRESENTAÇÕES LTDA</t>
  </si>
  <si>
    <t>00.616.149/0001-08</t>
  </si>
  <si>
    <t>AQUISIÇÃO DE TAMPA DE CONCRETO PJ DE SÃO LEOPOLDO</t>
  </si>
  <si>
    <t>VILLANOVA MATERIAIS DE CONSTRUÇÃO</t>
  </si>
  <si>
    <t>11.451.979/0001-30</t>
  </si>
  <si>
    <t>AQUISIÇÃO DE PARAFUSOS PARA INSTALAÇÃO DE VENTILADOR SEDE INSTITUCIONAL</t>
  </si>
  <si>
    <t>SAMUEL TORETTI</t>
  </si>
  <si>
    <t>13.299.567/0001-52</t>
  </si>
  <si>
    <t>CONSERTO DA REDE HIDRÁULICA PJ DE BENTO GONÇALVES</t>
  </si>
  <si>
    <t>HELENA RAMOS FERREIRA ME</t>
  </si>
  <si>
    <t>02.127.359/0001-50</t>
  </si>
  <si>
    <t>AQUISIÇÃO DE MATERIAIS PARA CONFECÇÃO DE NOVA REDE DE ALIMENTAÇÃO HIDRÁULICA PJ DE BENTO GONÇALVES</t>
  </si>
  <si>
    <t>MANUTENÇÃO DE AR CONDICIONADO 141108 PJ VIAMÃO</t>
  </si>
  <si>
    <t>FONINI METALÚRGICA E ILUMINAÇÃO LTDA EPP</t>
  </si>
  <si>
    <t>02.829.983/0001-07</t>
  </si>
  <si>
    <t>AQUISIÇÃO DE 10 NÚCLEOS PARA POSTE PJ DE CACHOEIRINHA E SÃO LEOPOLDO</t>
  </si>
  <si>
    <t>04130692/0010-34</t>
  </si>
  <si>
    <t>Despesa com manutenção obrigatoria veículo iyi1372</t>
  </si>
  <si>
    <t>04829935/0001-36</t>
  </si>
  <si>
    <t>Aquisição de bateria para veiculo iwo9265</t>
  </si>
  <si>
    <t>00470852/0001-42</t>
  </si>
  <si>
    <t>Despesa com serviço para manutenção obrigatoria veículo IWO9265</t>
  </si>
  <si>
    <t>32161500/0001-00</t>
  </si>
  <si>
    <t>3 Despesa com pedágio veiculo iyr8573</t>
  </si>
  <si>
    <t>Despesa com peças para manutenção obrigatoria veículo ixm6317</t>
  </si>
  <si>
    <t>Despesa com pedágio veiculo iyr8573</t>
  </si>
  <si>
    <t>19867973/0001-50</t>
  </si>
  <si>
    <t>Aquisição de combustível para Veículo iuw6652</t>
  </si>
  <si>
    <t>89992861/0001-07</t>
  </si>
  <si>
    <t>Aquisição de combustível para Veículo iyr9361</t>
  </si>
  <si>
    <t>Despesa com peças para manutenção obrigatoria veículo iuw6652</t>
  </si>
  <si>
    <t>92664028/0001-41</t>
  </si>
  <si>
    <t>Despesa com material de limpeza para a unidade</t>
  </si>
  <si>
    <t>Despesa com pedágio veiculo iyr9209</t>
  </si>
  <si>
    <t>92777234/0001-68</t>
  </si>
  <si>
    <t>Despesa com exame toxicológico de servidor</t>
  </si>
  <si>
    <t>11115559/0001-83</t>
  </si>
  <si>
    <t>Aquisição de combustível para Veículo iyi1372</t>
  </si>
  <si>
    <t>2 Despesa com pedágio veiculo iyr8573</t>
  </si>
  <si>
    <t>02938473/0001-60</t>
  </si>
  <si>
    <t>Despesa com estacionamento veículo iuw7853</t>
  </si>
  <si>
    <t>Despesa com estacionamento veículo ive4658</t>
  </si>
  <si>
    <t>14926793/0001-89</t>
  </si>
  <si>
    <t>Despesa com garagem veiculo ivf5678</t>
  </si>
  <si>
    <t>Despesa com peças para manutenção obrigatoria veículo iyr9356</t>
  </si>
  <si>
    <t>92117530/0001-32</t>
  </si>
  <si>
    <t>Despesa com peças para manutenção obrigatoria veículo iqp6337</t>
  </si>
  <si>
    <t>Despesa com serviço para manutenção obrigatoria veículo iqp6337</t>
  </si>
  <si>
    <t>Despesa com autenticação de documentos para emplacamento.</t>
  </si>
  <si>
    <t>Despesa com com lâmpadas h7 para veículo iwl1582</t>
  </si>
  <si>
    <t>17512680/0001-25</t>
  </si>
  <si>
    <t>Despesa com conserto de pneu.</t>
  </si>
  <si>
    <t>Despesa com troca de lâmpada veiculo iuw 7853</t>
  </si>
  <si>
    <t>976637280057-90</t>
  </si>
  <si>
    <t>Aquisição de combustível para Veículo iyi3667</t>
  </si>
  <si>
    <t>28007800/0001-53</t>
  </si>
  <si>
    <t>Despesa com alimentação de servidor</t>
  </si>
  <si>
    <t>Despesa com lavagem de veiculo iuj4836 e iuw7882.</t>
  </si>
  <si>
    <t>Despesa com elétrica do veículo iuj4858</t>
  </si>
  <si>
    <t>Despesa com serviço de funilaria veículo ixm6317</t>
  </si>
  <si>
    <t>10745223/0001-31</t>
  </si>
  <si>
    <t>Despesas com par de placas mercosul</t>
  </si>
  <si>
    <t>07770926/0001-05</t>
  </si>
  <si>
    <t>Aquisição de combustível para Veículo ivw3157</t>
  </si>
  <si>
    <t>26531197/0001-59</t>
  </si>
  <si>
    <t>Despesa com troca de chave do tele comondo veículo S10 irp 0233</t>
  </si>
  <si>
    <t>PERÍODO DE APLICAÇÃO (c):                               25/02/2019 a 26/03/2019</t>
  </si>
  <si>
    <t>Ferreira Prntgraf Grafica Eireli</t>
  </si>
  <si>
    <t>Pagto. Cfe. N.F. nº 201900000016 -aquisição de banner's, bastão e cordas para projeto institucional</t>
  </si>
  <si>
    <t>Restaurante Maria Bonita</t>
  </si>
  <si>
    <t>11.427.269/0001-75</t>
  </si>
  <si>
    <t>Pagto. Cfe. N.F. nº 1686 - ressarcimento de alimentação para servidor</t>
  </si>
  <si>
    <t>Restaurante Rafael Cadeira Ltda.</t>
  </si>
  <si>
    <t>18.648.627/0001-19</t>
  </si>
  <si>
    <t>Dilceu Perotto dos Santos-ME</t>
  </si>
  <si>
    <t>89.445.357/0001-97</t>
  </si>
  <si>
    <t>Pagto. Cfe. N.F. nº 472 - ressarcimento de despesas com hospedagem para servidor</t>
  </si>
  <si>
    <t>Hotel Dall Onder Ltda.</t>
  </si>
  <si>
    <t>89.340.913/0002-41</t>
  </si>
  <si>
    <t>Fabiano Porto da Fontoura</t>
  </si>
  <si>
    <t>914.566.650-49</t>
  </si>
  <si>
    <t>Pagto. Cfe. Recibo PR.00832.00051/2019-5 - amostras de combustíveis para análise</t>
  </si>
  <si>
    <t>Himalaia Com. Prod. Alimentares Ltda.</t>
  </si>
  <si>
    <t>00.131.299/0001/13</t>
  </si>
  <si>
    <t>Pagto. Cfe. N.F. nº 1261367 - aquisição de água mineral para eventos do Ministério Público</t>
  </si>
  <si>
    <t>Cristiane Damacena</t>
  </si>
  <si>
    <t>019.632.530-78</t>
  </si>
  <si>
    <t>Pagto. Cfe.recibo nº 911 - passagem para servidor, Porto Alegre/São Leopoldo</t>
  </si>
  <si>
    <t>Pagto. Cfe.recibo nº 44 - passagem para servidor, São Leopoldo/Porto Alegre</t>
  </si>
  <si>
    <t xml:space="preserve">Gazeta Centro-Sul Empresa Jornalistica </t>
  </si>
  <si>
    <t>94.068.525/0001-02</t>
  </si>
  <si>
    <t>Pagto. Cfe. N.F. nº 3736 - renovação de assinatura do Jornal Gazeta Centro-Sul</t>
  </si>
  <si>
    <t>Ana Paula Lopes dos Santos</t>
  </si>
  <si>
    <t>806.537.230-91</t>
  </si>
  <si>
    <t>Pagto. Cfe. Recibo DL.00565.00061/2019-7 - amostras de combustíveis para análise</t>
  </si>
  <si>
    <t>UNESUL DE TRANSPORTES LTDA.</t>
  </si>
  <si>
    <t>92.667.948/0001-13</t>
  </si>
  <si>
    <t>Pagto. Cfe.recibo nº 106451 - passagem para servidor, Passo Fundo/Porto Alegre/RS</t>
  </si>
  <si>
    <t xml:space="preserve">Pagto. Cfe.recibo nº 08877588710 - passagem para servidor, Porto Alegre/Passo Fundo </t>
  </si>
  <si>
    <t>694.954.910-53</t>
  </si>
  <si>
    <t>Pagto. Cfe. RPCI nº 1/03 - Serviço de limpeza do terreno do estacionamento do MP de Porto Alegre</t>
  </si>
  <si>
    <t>694.954.910-54</t>
  </si>
  <si>
    <t xml:space="preserve">Pagto. Cfe.recibo nº 08876195020 - passagem para servidor, Porto Alegre/Passo Fundo </t>
  </si>
  <si>
    <t xml:space="preserve">Hermes Ronaldo Alves Pereira-ME </t>
  </si>
  <si>
    <t>94.696.887/0001-48</t>
  </si>
  <si>
    <t>Pagto. Cfe. N.F. nº 2019/61 - Conserto/manutenção para caneta baixa rotação e caneta de fibra ótica. (serviços do Biomédico)</t>
  </si>
  <si>
    <t>Linha Festas Comercio de Artesanatos Ltda.</t>
  </si>
  <si>
    <t>94.568.607/0001-18</t>
  </si>
  <si>
    <t>Pagto. Cfe. N.F. nº 35333 - materiais para evento</t>
  </si>
  <si>
    <t>Himalaia Com. Prod. Alimen. Ltda.</t>
  </si>
  <si>
    <t>00.131.299/0001-13</t>
  </si>
  <si>
    <t>Pagto. Cfe. N.F. nº 1263712 - aquisição de saches de açucar</t>
  </si>
  <si>
    <t>Companhia Zaffari Com. E Indústria</t>
  </si>
  <si>
    <t>93.015.006/0007-09</t>
  </si>
  <si>
    <t>Pagto. Cfe. N.F. nº 536664 - aquisição de 30 filtro de café</t>
  </si>
  <si>
    <t>NIKI LANCHES LTDA.</t>
  </si>
  <si>
    <t>09.103.483/0001-24</t>
  </si>
  <si>
    <t>Pagto. Cfe. N.F. nº 00004642 - alimentação de servidor</t>
  </si>
  <si>
    <t>VIAÇÃO OURO E PRATA S/A</t>
  </si>
  <si>
    <t>Pagto. Cfe.recibo nº 5708- passagem para servidor, Lajeado/Três Passos</t>
  </si>
  <si>
    <t xml:space="preserve">AMK Comércio e locação de máquinas Ltda. </t>
  </si>
  <si>
    <t>23.924.190/0001-39</t>
  </si>
  <si>
    <t>Pagto. Cfe. N.F. nº 000.000.584 - Café em Grão</t>
  </si>
  <si>
    <t>Toka da Kópia Ltda.</t>
  </si>
  <si>
    <t>10.194.957/0001-70</t>
  </si>
  <si>
    <t>Pagto. Cfe. N.F. nº 201900000000125- Encadernação de ementário de 129 paginas</t>
  </si>
  <si>
    <t>PLANALTO TRANSPORTES LTDA.</t>
  </si>
  <si>
    <t>Pagto. Cfe.recibo nº 51326 - passagem para servidor, Rio Grande/Porto Alegre</t>
  </si>
  <si>
    <t>Geatel Servicos de Tel. E Seg. Ltda.</t>
  </si>
  <si>
    <t>02.534.509/0001-40</t>
  </si>
  <si>
    <t>Pagto. Cfe. N.F. nº 20190000003816 - Troca de fio de telefone</t>
  </si>
  <si>
    <t>Pagto. Cfe.recibo nº 10182993938782 - passagem para servidor, Bagé/Porto Alegre/RS</t>
  </si>
  <si>
    <t>Pagto. Cfe.Código VT nº 911 - passagem para servidor, Porto Alegre/São Leopoldo</t>
  </si>
  <si>
    <t>Pagto. Cfe.Código VT nº 44 - passagem para servidor, São Leopoldo/Porto Alegre</t>
  </si>
  <si>
    <t>Pagto. Cfe. Recibo PR.00832.00051/2019-5 - aquisição de amostras de combustíveis para análise</t>
  </si>
  <si>
    <t>DEP. AUTARQUICO TRANSP. COL.</t>
  </si>
  <si>
    <t>94.87.3296/0001-07</t>
  </si>
  <si>
    <t>Pagto. Cfe.recibo nº 18220417312 - passagem para servidor, Porto Alegre/Rio Grande</t>
  </si>
  <si>
    <t>Pagto. Cfe.recibo nº 19031329786729138 - passagem para servidor, Porto Alegre/Bagé/RS</t>
  </si>
  <si>
    <t>Pagto. Cfe.recibo nº 29772858091- passagem para servidor, Porto Alegre/Santo Angelo</t>
  </si>
  <si>
    <t>VIAÇÃO UNIAO SANTA CRUZ LTDA</t>
  </si>
  <si>
    <t>Pagto. Cfe.recibo nº 156220 - passagem para servidor, Santa Cruz/Porto Alegre/RS</t>
  </si>
  <si>
    <t>Pagto. Cfe.recibo nº 19776784280 - passagem para servidor, Santa Cruz/Porto Alegre/RS</t>
  </si>
  <si>
    <t>Pagto. Cfe.recibo nº 33702- passagem para servidor, Santo Angelo/Porto Alegre</t>
  </si>
  <si>
    <t>Pagto. Cfe. RPCI nº 6/03 - Serviço de limpeza do terreno do estacionamento do MP de Porto Alegre</t>
  </si>
  <si>
    <t>Pgto rpci n.º 02/03 ref. Serviço de recolhimento de lixo e retirada de galhos secos do terreno da Promotoria de Justiça Regional da tristeza em Porto Alegre</t>
  </si>
  <si>
    <t>Pgto rpci n.º 03/03 ref. Serviço de Limpeza de terreno e retirada de inços da Promotoria de Justiça do Sarandi de Porto Alegre</t>
  </si>
  <si>
    <t xml:space="preserve">Digimer Prod. De Inform. Ltda. </t>
  </si>
  <si>
    <t>88.153.119/0015-40</t>
  </si>
  <si>
    <t>Pagto. Cfe. N.F. nº 0053303 - aquisição de 01 Pen Drive de 32 Gb.</t>
  </si>
  <si>
    <t>Conselho Regional de Quimica 5ºR</t>
  </si>
  <si>
    <t>92.909.068/0001-06</t>
  </si>
  <si>
    <t>Pagto. Cfe. Recibo 425997 -taxa de emissão de AFT.</t>
  </si>
  <si>
    <t>Empresa Jornalistica IBIA Ltda.</t>
  </si>
  <si>
    <t>06.038.143/0001-79</t>
  </si>
  <si>
    <t>Pagto. Cfe. N.F. nº 000024561 - Renovação jornal IBIA - PJ Montenegro</t>
  </si>
  <si>
    <t>Pagto. Cfe. N.F. nº 201900000000157- Encadernação de Plano de Gestão de Resíduos Sólidos de 150 paginas</t>
  </si>
  <si>
    <t>José Francisco Ramos de Oliveira</t>
  </si>
  <si>
    <t>482.579.400-97</t>
  </si>
  <si>
    <t>Pgto rpci n.º 07/03 ref. Serviço de roçada e retirada de inços do terreno da Promotoria de Justiça de Guaiba</t>
  </si>
  <si>
    <t>Pagto. Cfe. N.F. nº 201900000000157- Encadernação de Ementário da CGMP de 120 paginas</t>
  </si>
  <si>
    <t xml:space="preserve">Dedetset Controle de Pragas e Vet </t>
  </si>
  <si>
    <t>Pagto. Cfe. N.F. nº 4141 Dedetização, desinfecção, desinseticação, imunização higienização e desratizaçã de sala do MP.</t>
  </si>
  <si>
    <t>Pgto rpci n.º 08/03 ref. Serviço de Limpeza do pátio e estacionamento da Unidade de Transportes</t>
  </si>
  <si>
    <t>M V Lavanderia Ltda.</t>
  </si>
  <si>
    <t>04.338.022/0001-17</t>
  </si>
  <si>
    <t>Pagto. Cfe. N.F. nº 2019/39 - Serviços de lavagem de11  toalhas de mesa.</t>
  </si>
  <si>
    <t>PERÍODO DE APLICAÇÃO :                       26/02/2019  a 27/03/2019</t>
  </si>
  <si>
    <t>ELETRO REFRIGERAÇÃO WALTER</t>
  </si>
  <si>
    <t>88.081.286/0001-28</t>
  </si>
  <si>
    <t>CONSERTO AR CONDICIONADO TOMBO 32465 PJ SANTA ROSA</t>
  </si>
  <si>
    <t>MAJONI MULTILOJA</t>
  </si>
  <si>
    <t>92.072.628/0001-10</t>
  </si>
  <si>
    <t>TELA E PONTEIRA PARA SERVIÇOS PJ SAPIRANGA</t>
  </si>
  <si>
    <t>RRT PROJETO REFORMA PJ JAGUARÃO</t>
  </si>
  <si>
    <t>RRT FISCALIZAÇÃO REFORMA PJ JAGUARÃO</t>
  </si>
  <si>
    <t>VOLMIR ABREU DE LIMA</t>
  </si>
  <si>
    <t>MANUTENÇÃO ELÉTRICA NA PJ ARVOREZINHA</t>
  </si>
  <si>
    <t>TOMAZZELLI &amp; TOMAZZELLI</t>
  </si>
  <si>
    <t>16.973.453/0001-34</t>
  </si>
  <si>
    <t>TROCA BATERIA CENTRAL ALARME E CODIFICAÇÃO CONTROLES PJ CASCA</t>
  </si>
  <si>
    <t>RENATO CARDOSO REIS</t>
  </si>
  <si>
    <t>27.896.966/0001-05</t>
  </si>
  <si>
    <t>MANUTENÇÃO PORTÃO PJ CAMPO BOM</t>
  </si>
  <si>
    <t>TINTAS BARUFFALDI</t>
  </si>
  <si>
    <t>02.279.038/0001-70</t>
  </si>
  <si>
    <t>DUAS LATAS DE TINTA ACRILICA PREMIUM PARA PINTURA GABINETES SEDE AURELIANO</t>
  </si>
  <si>
    <t>DEFLETOR PARA SPLIT 30.000 BTUS USO SEDE SANTANA</t>
  </si>
  <si>
    <t>CAPACITOR PARA SEDE ANDRADE NEVES</t>
  </si>
  <si>
    <t>Z MAIS DISTRIBUIDORA</t>
  </si>
  <si>
    <t>ACIONADOR PARA ALARME DE INCÊNDIO PJ SANTA CRUZ DO SUL</t>
  </si>
  <si>
    <t>JULIO FERNANDES FERRAO</t>
  </si>
  <si>
    <t>01.918.059/0001-26</t>
  </si>
  <si>
    <t>AJUSTE EM DUAS PORTAS PJ SANTA MARIA</t>
  </si>
  <si>
    <t>TROCA DE MAÇANETAS PJ SANTA MARIA</t>
  </si>
  <si>
    <t>RIGOTTI SOLUÇÕES INTELIGENTES</t>
  </si>
  <si>
    <t>10.755.966/0001-92</t>
  </si>
  <si>
    <t>CONSERTO SPLIT PJ CRUZ ALTA</t>
  </si>
  <si>
    <t>MATERIAL PARA SERVIÇOS ESGOTO SEDE AURELIANO</t>
  </si>
  <si>
    <t>CONSTRUCENTRO</t>
  </si>
  <si>
    <t>TRÊS TORNEIRAS PNE PARA USO SEDE AURELIANO</t>
  </si>
  <si>
    <t>MARCOS LEANDRO DA SILVEIRA</t>
  </si>
  <si>
    <t>01.435.652/0001-11</t>
  </si>
  <si>
    <t>FECHO MAXIM AR 4 UNIDADES PARA JANELAS PJ SANTA MARIA</t>
  </si>
  <si>
    <t>ANALICHAINE SCHNIDT BARBOSA</t>
  </si>
  <si>
    <t>19.274.717/0001-50</t>
  </si>
  <si>
    <t>CONSERTO 3 APARELHOS DE AR CONDICONADO PJ CACHOEIRINHA</t>
  </si>
  <si>
    <t>CARINA VIEIRA TRINDADE</t>
  </si>
  <si>
    <t>22.445.643/0001-81</t>
  </si>
  <si>
    <t>MANUTENÇÃO SPLIT TOMBO 176654 PJ LAVRAS DO SUL</t>
  </si>
  <si>
    <t>MAURICIO MARTINS RODRIGUES</t>
  </si>
  <si>
    <t>18.240.536/0001-40</t>
  </si>
  <si>
    <t>CONSERTO PORTÃO SEDE AURELIANO</t>
  </si>
  <si>
    <t>CONSERTO COMANDO BOMBA DE ÁGUA PJ BENTO GONÇALVES</t>
  </si>
  <si>
    <t>BOLSIN &amp; TRINDADE</t>
  </si>
  <si>
    <t>07.632.639/0001-39</t>
  </si>
  <si>
    <t>CONSERTO DUAS PERSIANAS PJ CACHOEIRA DO SUL</t>
  </si>
  <si>
    <t>ASTIR FONSECA HAMMES</t>
  </si>
  <si>
    <t>97.295.042/0001-39</t>
  </si>
  <si>
    <t>SERVIÇOS DE CHAVEIRO PJ PELOTAS</t>
  </si>
  <si>
    <t>TORNEIRA E VEDANTES PARA USO PJ CANOAS</t>
  </si>
  <si>
    <t>EDISON DA SILVA BICA</t>
  </si>
  <si>
    <t>SERVIÇOS HIDRÁULICOS PJTRAMANDAÍ</t>
  </si>
  <si>
    <t>CIA DAS LÂMPADAS</t>
  </si>
  <si>
    <t>DUAS LUMINÁRIAS PARA SEDE PJ ALTO PETRÓPOLIS</t>
  </si>
  <si>
    <t>DIONES OSCAR DOS SANTOS RODRIGUES</t>
  </si>
  <si>
    <t>12.808.789/0001-90</t>
  </si>
  <si>
    <t>SERVIÇOS ELÉTRICOS PJ IJUÍ</t>
  </si>
  <si>
    <t>PREFEITURA DE SANTIAGO</t>
  </si>
  <si>
    <t>87.897.740/0001-50</t>
  </si>
  <si>
    <t>TREINAMENTO TPCI</t>
  </si>
  <si>
    <t>ART 10108215PPCI PJ REGIONAL 4° DISTRITO</t>
  </si>
  <si>
    <t>SERVIÇOS HIDRÁULICA PJ CHARQUEADAS</t>
  </si>
  <si>
    <t>AMS COMERCIO DE PEÇAS</t>
  </si>
  <si>
    <t>10.222.303/0001-02</t>
  </si>
  <si>
    <t>PLACA EVAPORADORA SPLIT 9000 PARA PJ VERANÓPOLIS</t>
  </si>
  <si>
    <t>CONSERTO SPLIT PJ VIAMÃO TOMBO 141078</t>
  </si>
  <si>
    <t>CONSERTO SPLIT PJ PORTÃO TOMBO 156869</t>
  </si>
  <si>
    <t>LIMPEZA SPLIT PJ LAJEADO TOMBO 171440</t>
  </si>
  <si>
    <t>CONSERTO SPLIT SALA DO SERVIDOR DA PJ LAJEADO</t>
  </si>
  <si>
    <t xml:space="preserve">CEMEAR </t>
  </si>
  <si>
    <t>00.531.083/0001-45</t>
  </si>
  <si>
    <t>PISO CONCRETO DIRECIONAL E ALERTA 9 PEÇAS USO CALÇADA SEDE ANDRADE NEVES</t>
  </si>
  <si>
    <t>CIMECOM</t>
  </si>
  <si>
    <t>94.764.446/0001-36</t>
  </si>
  <si>
    <t>2M² DE PISO CONCRETO 45X45 PARA CALÇADA ANDRADE NEVES</t>
  </si>
  <si>
    <t>CENTERVATTI</t>
  </si>
  <si>
    <t>94.477.833/0001-91</t>
  </si>
  <si>
    <t>ZARCÃO E BARBANTE PARA SERVIÇO HIDRÁULICA SEDE ANDRADE NEVES</t>
  </si>
  <si>
    <t>IVO PENZ</t>
  </si>
  <si>
    <t>92.780.808/0001-57</t>
  </si>
  <si>
    <t>TUBULAÇÃO E REGISTRO PARA HIDRANTE CALÇADA DA ANDRADE NEVES</t>
  </si>
  <si>
    <t>PREMIUM ACRILICOS</t>
  </si>
  <si>
    <t>14.147.915/0001-39</t>
  </si>
  <si>
    <t>DUAS CHAPAS DE ACRÍLICO PARA LUMINÁRIAS DO PALÁCIO</t>
  </si>
  <si>
    <t>ELBIO TEIXEIRA E CIA LTDA</t>
  </si>
  <si>
    <t>92.502.475/0001-02</t>
  </si>
  <si>
    <t>VÁLVULA DE MICTÓRIO PARA PJ JÚLIO DE CASTILHOS</t>
  </si>
  <si>
    <t>SB VIDROS LTDA</t>
  </si>
  <si>
    <t>94.541.828/0001-09</t>
  </si>
  <si>
    <t>ESPELHO PARA PJ DE GUAÍBA</t>
  </si>
  <si>
    <t>8 CADEADOS PARA FECHAMENTO ACESSOS OBRA DA VESPÚCIO</t>
  </si>
  <si>
    <t>JOSÉ FRANCISCO RAMOS DE OLIVEIRA</t>
  </si>
  <si>
    <t>TROCA DE REATORES E CONSEERTO TOMADA PJ GUAÍBA</t>
  </si>
  <si>
    <t>TROCA TORNEIRA PJ ALEGRETE</t>
  </si>
  <si>
    <t>CELSO AUGUSTO GONÇALVES MOREIRA</t>
  </si>
  <si>
    <t>922.591.030-49</t>
  </si>
  <si>
    <t>CONSERTO PORTÃO PJ RIO PARDO</t>
  </si>
  <si>
    <t>LIMPEZA TELHADOS PJ CAMPO BOM</t>
  </si>
  <si>
    <t>NEI PAULO DA SILVEIRA</t>
  </si>
  <si>
    <t>11.939.864/0001-90</t>
  </si>
  <si>
    <t>SERVIÇOS HIDRÁULICOS PJ CAMPO BOM</t>
  </si>
  <si>
    <t>JUAREZ BONES BRIZOLLA</t>
  </si>
  <si>
    <t>LIMPEZA DRENO SPLIT PJ SANTO ÂNGELO</t>
  </si>
  <si>
    <t>COMERCIAL DE GESSO PARIS</t>
  </si>
  <si>
    <t>06.051.045/0001-71</t>
  </si>
  <si>
    <t>CONSERTO FORRO E PAREDE GESSO 6° ANDAR ANDRADE NEVES</t>
  </si>
  <si>
    <t>JESUS EVANDRO LIMA LEMOS</t>
  </si>
  <si>
    <t>21.858.411/0001-92</t>
  </si>
  <si>
    <t>SERVIÇOS HIDRÁULICOS PJ JÚLIO DE CASTILHOS</t>
  </si>
  <si>
    <t>STEVEN PEREIRA PONTES</t>
  </si>
  <si>
    <t>08.435.475/0001-12</t>
  </si>
  <si>
    <t>SERVIÇOS ELÉTRICOS PJ SÃO JOSÉ DO NORTE</t>
  </si>
  <si>
    <t>TACIANE DAS NEVES SOUZA</t>
  </si>
  <si>
    <t>21.941.237/0001-47</t>
  </si>
  <si>
    <t>LIMPEZA RESERVATÓRIO PJ RIO GRANDE</t>
  </si>
  <si>
    <t>CONSERTO FECHADUR PJ SÃO JERÔNIMO</t>
  </si>
  <si>
    <t>MGA COMERCIO E SERVIÇOS DE TELEC</t>
  </si>
  <si>
    <t>92.826.742/0001-99</t>
  </si>
  <si>
    <t>COMPRA DE 4 CAMÊRAS PARA PALÁCIO DO MP</t>
  </si>
  <si>
    <t>PREF. DE PORTO ALEGRE</t>
  </si>
  <si>
    <t>TAXA PPCI REGIONAL 4° DISTRITO</t>
  </si>
  <si>
    <t>PEDRO MÂNICA</t>
  </si>
  <si>
    <t>SERVIÇOS CHAVEIRO SEDES ANDRADE NEVES, IPERGS E AURELIANO</t>
  </si>
  <si>
    <t>JOÃO CELSO DURINGS</t>
  </si>
  <si>
    <t>23.148.435/0001-83</t>
  </si>
  <si>
    <t>LIMPEZA CALHAS MESES JAN FEV E MAR NA PJ SANTO CRISTO</t>
  </si>
  <si>
    <t>L&amp;M LTDA</t>
  </si>
  <si>
    <t>CONSERTO REFRIGERADOR PJ SÃO JERÔNIMO</t>
  </si>
  <si>
    <t>REDE VIDEO &amp; ASSESSORIOS</t>
  </si>
  <si>
    <t>03.597.943/0001-31</t>
  </si>
  <si>
    <t>CONSERTO PORTÃO PJ QUARAÍ</t>
  </si>
  <si>
    <t>COLOCAÇÃO DE TRAVAS E FECHADURAS DE SEGURANÇA SEDE NOVA NA VESPÚCIO DE ABREU</t>
  </si>
  <si>
    <t>FENIX INSTALAÇÕES</t>
  </si>
  <si>
    <t>007.223.250-10</t>
  </si>
  <si>
    <t>CONSERTO MOVIMENTADOR PORTÃO PJ ROSÁRIO DO SUL</t>
  </si>
  <si>
    <t>CÓPIAS DE CHAVES PJ SANTIAGO</t>
  </si>
  <si>
    <t>FASTENER COMERCIAL</t>
  </si>
  <si>
    <t>BUCHAS PARA TETO GESSO PARA USAR PJ VIAMÃO</t>
  </si>
  <si>
    <t>6 SACOS PARA CALIÇA USADOS NA ANDRADE NEVES</t>
  </si>
  <si>
    <t xml:space="preserve">DEFLETOR PARA SPLIT SALA UNIDADE DE PROJETOS ARQUITETÔNICOS </t>
  </si>
  <si>
    <t>COML DE FERRAGENS JANTARA</t>
  </si>
  <si>
    <t>AREIA E CIMENTO PARA CONSERTO CALÇADA ANDRADE NEVES</t>
  </si>
  <si>
    <t>CONEXÕES PARA CONSERTAR VAZAMENTO 22 ANDAR ANDRADE NEVES</t>
  </si>
  <si>
    <t>SERVIÇOS HIDRÁULICA PJ CACHOEIRA DO SUL</t>
  </si>
  <si>
    <t>ECP COM E PRESTAÇÃO DE SERVIÇOS REFRIGERAÇÃO</t>
  </si>
  <si>
    <t>03.764.699/0001-54</t>
  </si>
  <si>
    <t>PLACA PRINCIPAL SPLIT GREE TOMBO 140768 PJ CACHOEIRA DO SUL</t>
  </si>
  <si>
    <t>SERVIÇOS ELÉTRICA PJ SANTA MARIA</t>
  </si>
  <si>
    <t>FERNANDO LOZANO PERALTA</t>
  </si>
  <si>
    <t>360.985.580-00</t>
  </si>
  <si>
    <t>SERVIÇO HIDRÁULICA PJ ITAQUI</t>
  </si>
  <si>
    <t>JACIR SERENA</t>
  </si>
  <si>
    <t>359.917.200-53</t>
  </si>
  <si>
    <t>REMOÇÃO PLAQUETAS PJ ERECHIM</t>
  </si>
  <si>
    <t>CONSERTOS DE ELETRODOMESTICOS TEUTONIA LTDA</t>
  </si>
  <si>
    <t>92.567.668/0001-33</t>
  </si>
  <si>
    <t>CONSERTO AR TOMBO 151366 PJ TEUTONIA</t>
  </si>
  <si>
    <t xml:space="preserve">TINTA PARA PINTAR GABINETE 610 NA SANTANA </t>
  </si>
  <si>
    <t>PISO TÁTIL PARA USO PJ REGIONAL PARTENON</t>
  </si>
  <si>
    <t>CONEXÕES E TORNEIRA USO SEDE AURELIANO E ALMOXARIFADO</t>
  </si>
  <si>
    <t>92.664.028/0001-57</t>
  </si>
  <si>
    <t>BROCAS DE AÇO RÁPIDO DE 3,5MM (20 UNID) E 5,0MM (10UNI) USO NA MANUTENÇÃO</t>
  </si>
  <si>
    <t>FECHALAR</t>
  </si>
  <si>
    <t>91.186.536/0001-07</t>
  </si>
  <si>
    <t>FECHADURA PORTA CORTA FOGO P/PJ PASSO FUNDO</t>
  </si>
  <si>
    <t xml:space="preserve">TINTA PARA PINTAR GABINETE 607 NA SANTANA </t>
  </si>
  <si>
    <t>ABT COMERCIAL ELÉTRICA</t>
  </si>
  <si>
    <t>00.212.675/0001-02</t>
  </si>
  <si>
    <t>20 ROLOS DE FITA ISOLANTE, USO NA MANUTENÇÃO</t>
  </si>
  <si>
    <t>LUIZ PALINSKI</t>
  </si>
  <si>
    <t>93.225.407/0001-06</t>
  </si>
  <si>
    <t>MANUTENÇÃO EM REFRIGERADOR PJ NOVO HAMBURGO</t>
  </si>
  <si>
    <t>MANUTENÇÃO EM 5 APARELHOS DE AR CONDICIONADO PJ SANTA CRUZ DO SUL</t>
  </si>
  <si>
    <t>VAGNER DOS SANTOS</t>
  </si>
  <si>
    <t>018.872.480-05</t>
  </si>
  <si>
    <t>SERVIÇOS ELÉTRICA PJ SÃO BORJA</t>
  </si>
  <si>
    <t>MORAES E KNACHAKA LTDA</t>
  </si>
  <si>
    <t>20.766.330/0001-08</t>
  </si>
  <si>
    <t>CONSERTO AR CONDICIONADO TOMBO 172327 PJ SANTO AUGUSTO</t>
  </si>
  <si>
    <t>SERVIÇOS ELÉTRICA PJ CRUZ ALTA</t>
  </si>
  <si>
    <t>ROGER PORTAL BORGES</t>
  </si>
  <si>
    <t>16.491.357/0001-50</t>
  </si>
  <si>
    <t>LOCAÇÃO DE DOIOS CONTAINERS PARA REMOÇÃO PODA DE ÁRVORES SEDE AURELIANO</t>
  </si>
  <si>
    <t>CONSERTO ALARME PJ CAMPO BOM</t>
  </si>
  <si>
    <t>GABRIELLE ALMEIDA MENNA BARRETO</t>
  </si>
  <si>
    <t>10.940.802/0001-35</t>
  </si>
  <si>
    <t>MATERIAIS PARA CONSERTO PORTÃO PJ CRUZ ALTA</t>
  </si>
  <si>
    <t>CONEXÕES ELÉTRICAS PARA USO SALA INFORMÁTICA SANTANA</t>
  </si>
  <si>
    <t>ACQUAFLUX</t>
  </si>
  <si>
    <t>05.957.973/0001-37</t>
  </si>
  <si>
    <t>PEÇAS PARA CAIXAS DE EMBUTIR MARCA CIPLA E MONTANA</t>
  </si>
  <si>
    <t>ARTHUR BORGES DA SILVA</t>
  </si>
  <si>
    <t>32.233.980/0001-69</t>
  </si>
  <si>
    <t>CONSERTO PORTÃO PJ ENCANTADO</t>
  </si>
  <si>
    <t>MARCUS VINICIUS MELO</t>
  </si>
  <si>
    <t>MANUTENÇÃO PREDIAL PJ CAXIAS DO SUL</t>
  </si>
  <si>
    <t>AMBOS LOCAÇÕES</t>
  </si>
  <si>
    <t>LOCAÇÃO DE RETROESCAVADEIRA PARA SEDE AURELIANO</t>
  </si>
  <si>
    <t>ELETROVOLT</t>
  </si>
  <si>
    <t>13.119.446/0001-81</t>
  </si>
  <si>
    <t>CONSERTO AR CONDICIONADO PJ ALEGRETE</t>
  </si>
  <si>
    <t>AIR SERVICE</t>
  </si>
  <si>
    <t>07.088.8745/0001-20</t>
  </si>
  <si>
    <t>CONSERTO SPLIT TOMBO 173689 PJ NOVO HAMBURGO</t>
  </si>
  <si>
    <t>TROCA COMPRESSOR SPLIT PJ CANOAS</t>
  </si>
  <si>
    <t>MELHORAR FIXAÇÃO DE DOIS APARELHOS SPLIT PJ CANOAS</t>
  </si>
  <si>
    <t>MULLER COM DE PISOS LTDA</t>
  </si>
  <si>
    <t>00.418.173/0001-24</t>
  </si>
  <si>
    <t>UMA CAIXA DE PISO FÓRMICA PARA SERVIÇO BIOMÉDICO</t>
  </si>
  <si>
    <t>TINTA PARA CONTINUIDADE PINTURAS SANTANA</t>
  </si>
  <si>
    <t>PREFEITURA DE GRAVATAÍ</t>
  </si>
  <si>
    <t>87.890.992/0001-58</t>
  </si>
  <si>
    <t>TAXA PPCI PJ GRAVATAÍ</t>
  </si>
  <si>
    <t>RRT PROJETO PJ TAQUARI</t>
  </si>
  <si>
    <t>RRT FISCALIZAÇÃO PJ TAQUARI</t>
  </si>
  <si>
    <t>ART ORÇAMENTO PJ TAQUARI</t>
  </si>
  <si>
    <t>PERÍODO DE APLICAÇÃO (c):    04/02/2019 a 05/03/2019</t>
  </si>
  <si>
    <t>Fonte da Informação: Unidade de Transportes - José Adriano Ribeiro D'Avila</t>
  </si>
  <si>
    <t>Fonte da Informação: Unidade de Manutenção Carolina Da Silva Mello</t>
  </si>
  <si>
    <t>Fonte da Informação:  Unidade de Manutenção -  Otávio Gonçalves Röhrig</t>
  </si>
  <si>
    <t>PERÍODO DE APLICAÇÃO (c): 21/02/2019 a 22/03/2019</t>
  </si>
  <si>
    <t>CPF (b): 884.241.110-87</t>
  </si>
  <si>
    <t>CPF (b): 003.254.760-98</t>
  </si>
  <si>
    <t>SUPRIDO : OTÁVIO GONÇALVES RÖHRIG</t>
  </si>
  <si>
    <t>CPF: 964.423.520-72</t>
  </si>
  <si>
    <t>APROVAÇÃO DE CONTAS: SIM</t>
  </si>
  <si>
    <t>Marcos Aurélio Collaço - EPP</t>
  </si>
  <si>
    <t>81.431.777/0001-02</t>
  </si>
  <si>
    <t>50 cestos de lixo</t>
  </si>
  <si>
    <t>Rochazardo Comércio e Distribuição LTDA</t>
  </si>
  <si>
    <t>00.079.862/0001-51</t>
  </si>
  <si>
    <t>300 caixas de papelão para embalagem</t>
  </si>
  <si>
    <t>Beller Comércio de Papéis LTDA (Casa do Papel)</t>
  </si>
  <si>
    <t>05.563.868/0001-13</t>
  </si>
  <si>
    <t>60 agendas 2019</t>
  </si>
  <si>
    <t>Peratto Reenda de Suprimentos de Informática LTDA</t>
  </si>
  <si>
    <t>07.960.236/0001-19</t>
  </si>
  <si>
    <t>200 colas líquidas</t>
  </si>
  <si>
    <t>Proquill Produtos Químicos de Limpeza LTDA</t>
  </si>
  <si>
    <t>87.174.991/0001-07</t>
  </si>
  <si>
    <t>50 detergentes p/ carpetes</t>
  </si>
  <si>
    <t>Lojas Colombo S/A Com. Util e Dom.</t>
  </si>
  <si>
    <t>89.848.543/9370-80</t>
  </si>
  <si>
    <t>2 ventiladores de parede</t>
  </si>
  <si>
    <t>80 tintas para carimbo trodat</t>
  </si>
  <si>
    <t>Darós Suprimentos para Informática e Escritório LTDA</t>
  </si>
  <si>
    <t>03.696.188/0001-42</t>
  </si>
  <si>
    <t>48 colas super bonder, 20 pilhas "C" e 10 apagadores de quadro branco</t>
  </si>
  <si>
    <t>Suprido: CHRISTIAN BROD DA ROCHA</t>
  </si>
  <si>
    <t>PERÍODO DE APLICAÇÃO (c):    14/02/2019 a 15/03/2019</t>
  </si>
  <si>
    <t>Fonte da Informação: Unidade de Almoxarifado- Christian  Brod da Rocha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</si>
</sst>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4" fontId="6" fillId="0" borderId="2" xfId="1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44" fontId="5" fillId="4" borderId="2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4" fontId="4" fillId="5" borderId="2" xfId="1" applyFont="1" applyFill="1" applyBorder="1" applyAlignment="1">
      <alignment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44" fontId="6" fillId="3" borderId="2" xfId="2" applyNumberFormat="1" applyFont="1" applyFill="1" applyBorder="1" applyAlignment="1">
      <alignment vertical="center" wrapText="1"/>
    </xf>
    <xf numFmtId="44" fontId="4" fillId="5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/>
    </xf>
    <xf numFmtId="44" fontId="8" fillId="0" borderId="2" xfId="1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44" fontId="8" fillId="0" borderId="2" xfId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4" fontId="4" fillId="5" borderId="5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025110480/0001-90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0"/>
  <sheetViews>
    <sheetView tabSelected="1" zoomScale="85" zoomScaleNormal="85" workbookViewId="0">
      <selection activeCell="A179" sqref="A179:A186"/>
    </sheetView>
  </sheetViews>
  <sheetFormatPr defaultRowHeight="38.25" customHeight="1"/>
  <cols>
    <col min="1" max="1" width="35.7109375" bestFit="1" customWidth="1"/>
    <col min="2" max="2" width="34.140625" style="2" customWidth="1"/>
    <col min="3" max="3" width="39.28515625" style="1" customWidth="1"/>
    <col min="4" max="4" width="54.42578125" customWidth="1"/>
    <col min="5" max="5" width="23.42578125" style="3" customWidth="1"/>
  </cols>
  <sheetData>
    <row r="1" spans="1:5" ht="38.25" customHeight="1">
      <c r="A1" s="16" t="s">
        <v>28</v>
      </c>
      <c r="B1" s="16" t="s">
        <v>29</v>
      </c>
      <c r="C1" s="16" t="s">
        <v>118</v>
      </c>
      <c r="D1" s="44" t="s">
        <v>8</v>
      </c>
      <c r="E1" s="44"/>
    </row>
    <row r="2" spans="1:5" ht="38.25" customHeight="1">
      <c r="A2" s="7" t="s">
        <v>6</v>
      </c>
      <c r="B2" s="45" t="s">
        <v>0</v>
      </c>
      <c r="C2" s="46"/>
      <c r="D2" s="8" t="s">
        <v>4</v>
      </c>
      <c r="E2" s="9" t="s">
        <v>7</v>
      </c>
    </row>
    <row r="3" spans="1:5" ht="38.25" customHeight="1">
      <c r="A3" s="10" t="s">
        <v>1</v>
      </c>
      <c r="B3" s="11" t="s">
        <v>10</v>
      </c>
      <c r="C3" s="12" t="s">
        <v>2</v>
      </c>
      <c r="D3" s="11" t="s">
        <v>3</v>
      </c>
      <c r="E3" s="13" t="s">
        <v>5</v>
      </c>
    </row>
    <row r="4" spans="1:5" ht="49.5" customHeight="1">
      <c r="A4" s="22">
        <v>43503</v>
      </c>
      <c r="B4" s="23" t="s">
        <v>99</v>
      </c>
      <c r="C4" s="24" t="s">
        <v>100</v>
      </c>
      <c r="D4" s="25" t="s">
        <v>119</v>
      </c>
      <c r="E4" s="26">
        <v>83.15</v>
      </c>
    </row>
    <row r="5" spans="1:5" ht="38.25" customHeight="1">
      <c r="A5" s="22">
        <v>43504</v>
      </c>
      <c r="B5" s="23" t="s">
        <v>120</v>
      </c>
      <c r="C5" s="24" t="s">
        <v>121</v>
      </c>
      <c r="D5" s="25" t="s">
        <v>122</v>
      </c>
      <c r="E5" s="26">
        <v>22.8</v>
      </c>
    </row>
    <row r="6" spans="1:5" ht="38.25" customHeight="1">
      <c r="A6" s="22">
        <v>43509</v>
      </c>
      <c r="B6" s="23" t="s">
        <v>123</v>
      </c>
      <c r="C6" s="23" t="s">
        <v>124</v>
      </c>
      <c r="D6" s="25" t="s">
        <v>125</v>
      </c>
      <c r="E6" s="26">
        <v>150</v>
      </c>
    </row>
    <row r="7" spans="1:5" ht="52.5" customHeight="1">
      <c r="A7" s="22">
        <v>43510</v>
      </c>
      <c r="B7" s="23" t="s">
        <v>99</v>
      </c>
      <c r="C7" s="24" t="s">
        <v>126</v>
      </c>
      <c r="D7" s="25" t="s">
        <v>127</v>
      </c>
      <c r="E7" s="26">
        <v>83.15</v>
      </c>
    </row>
    <row r="8" spans="1:5" ht="38.25" customHeight="1">
      <c r="A8" s="22">
        <v>43511</v>
      </c>
      <c r="B8" s="23" t="s">
        <v>120</v>
      </c>
      <c r="C8" s="24" t="s">
        <v>121</v>
      </c>
      <c r="D8" s="25" t="s">
        <v>122</v>
      </c>
      <c r="E8" s="26">
        <v>22.8</v>
      </c>
    </row>
    <row r="9" spans="1:5" ht="38.25" customHeight="1">
      <c r="A9" s="22">
        <v>43511</v>
      </c>
      <c r="B9" s="23" t="s">
        <v>128</v>
      </c>
      <c r="C9" s="24" t="s">
        <v>129</v>
      </c>
      <c r="D9" s="25" t="s">
        <v>130</v>
      </c>
      <c r="E9" s="26">
        <v>45.65</v>
      </c>
    </row>
    <row r="10" spans="1:5" ht="38.25" customHeight="1">
      <c r="A10" s="22">
        <v>43514</v>
      </c>
      <c r="B10" s="23" t="s">
        <v>131</v>
      </c>
      <c r="C10" s="23" t="s">
        <v>132</v>
      </c>
      <c r="D10" s="25" t="s">
        <v>133</v>
      </c>
      <c r="E10" s="26">
        <v>86</v>
      </c>
    </row>
    <row r="11" spans="1:5" ht="38.25" customHeight="1">
      <c r="A11" s="22">
        <v>43514</v>
      </c>
      <c r="B11" s="23" t="s">
        <v>134</v>
      </c>
      <c r="C11" s="23" t="s">
        <v>135</v>
      </c>
      <c r="D11" s="25" t="s">
        <v>136</v>
      </c>
      <c r="E11" s="26">
        <v>108</v>
      </c>
    </row>
    <row r="12" spans="1:5" ht="48.75" customHeight="1">
      <c r="A12" s="22">
        <v>43515</v>
      </c>
      <c r="B12" s="23" t="s">
        <v>137</v>
      </c>
      <c r="C12" s="24" t="s">
        <v>138</v>
      </c>
      <c r="D12" s="25" t="s">
        <v>139</v>
      </c>
      <c r="E12" s="26">
        <v>20</v>
      </c>
    </row>
    <row r="13" spans="1:5" ht="58.5" customHeight="1">
      <c r="A13" s="22">
        <v>43516</v>
      </c>
      <c r="B13" s="23" t="s">
        <v>99</v>
      </c>
      <c r="C13" s="24" t="s">
        <v>140</v>
      </c>
      <c r="D13" s="25" t="s">
        <v>141</v>
      </c>
      <c r="E13" s="26">
        <v>83.15</v>
      </c>
    </row>
    <row r="14" spans="1:5" ht="38.25" customHeight="1">
      <c r="A14" s="22">
        <v>43516</v>
      </c>
      <c r="B14" s="23" t="s">
        <v>142</v>
      </c>
      <c r="C14" s="23" t="s">
        <v>143</v>
      </c>
      <c r="D14" s="25" t="s">
        <v>144</v>
      </c>
      <c r="E14" s="26">
        <v>399.94</v>
      </c>
    </row>
    <row r="15" spans="1:5" ht="38.25" customHeight="1">
      <c r="A15" s="22">
        <v>43517</v>
      </c>
      <c r="B15" s="23" t="s">
        <v>145</v>
      </c>
      <c r="C15" s="24" t="s">
        <v>146</v>
      </c>
      <c r="D15" s="25" t="s">
        <v>147</v>
      </c>
      <c r="E15" s="26">
        <v>232.9</v>
      </c>
    </row>
    <row r="16" spans="1:5" ht="38.25" customHeight="1">
      <c r="A16" s="22">
        <v>43517</v>
      </c>
      <c r="B16" s="23" t="s">
        <v>148</v>
      </c>
      <c r="C16" s="24" t="s">
        <v>78</v>
      </c>
      <c r="D16" s="25" t="s">
        <v>149</v>
      </c>
      <c r="E16" s="26">
        <v>300</v>
      </c>
    </row>
    <row r="17" spans="1:5" ht="38.25" customHeight="1">
      <c r="A17" s="22">
        <v>43518</v>
      </c>
      <c r="B17" s="23" t="s">
        <v>145</v>
      </c>
      <c r="C17" s="24" t="s">
        <v>150</v>
      </c>
      <c r="D17" s="25" t="s">
        <v>151</v>
      </c>
      <c r="E17" s="26">
        <v>206.2</v>
      </c>
    </row>
    <row r="18" spans="1:5" ht="38.25" customHeight="1">
      <c r="A18" s="22">
        <v>43518</v>
      </c>
      <c r="B18" s="23" t="s">
        <v>152</v>
      </c>
      <c r="C18" s="24" t="s">
        <v>76</v>
      </c>
      <c r="D18" s="25" t="s">
        <v>153</v>
      </c>
      <c r="E18" s="26">
        <v>124.55</v>
      </c>
    </row>
    <row r="19" spans="1:5" ht="38.25" customHeight="1">
      <c r="A19" s="22">
        <v>43518</v>
      </c>
      <c r="B19" s="23" t="s">
        <v>154</v>
      </c>
      <c r="C19" s="24" t="s">
        <v>155</v>
      </c>
      <c r="D19" s="25" t="s">
        <v>156</v>
      </c>
      <c r="E19" s="26">
        <v>450</v>
      </c>
    </row>
    <row r="20" spans="1:5" ht="38.25" customHeight="1">
      <c r="A20" s="22">
        <v>43519</v>
      </c>
      <c r="B20" s="23" t="s">
        <v>152</v>
      </c>
      <c r="C20" s="24" t="s">
        <v>157</v>
      </c>
      <c r="D20" s="25" t="s">
        <v>158</v>
      </c>
      <c r="E20" s="26">
        <v>124.55</v>
      </c>
    </row>
    <row r="21" spans="1:5" ht="38.25" customHeight="1">
      <c r="A21" s="22">
        <v>43522</v>
      </c>
      <c r="B21" s="23" t="s">
        <v>159</v>
      </c>
      <c r="C21" s="24" t="s">
        <v>160</v>
      </c>
      <c r="D21" s="25" t="s">
        <v>161</v>
      </c>
      <c r="E21" s="26">
        <v>660</v>
      </c>
    </row>
    <row r="22" spans="1:5" ht="48.75" customHeight="1">
      <c r="A22" s="22">
        <v>43523</v>
      </c>
      <c r="B22" s="23" t="s">
        <v>99</v>
      </c>
      <c r="C22" s="24" t="s">
        <v>162</v>
      </c>
      <c r="D22" s="25" t="s">
        <v>163</v>
      </c>
      <c r="E22" s="26">
        <v>83.15</v>
      </c>
    </row>
    <row r="23" spans="1:5" ht="48" customHeight="1">
      <c r="A23" s="22">
        <v>43523</v>
      </c>
      <c r="B23" s="23" t="s">
        <v>164</v>
      </c>
      <c r="C23" s="24" t="s">
        <v>165</v>
      </c>
      <c r="D23" s="25" t="s">
        <v>166</v>
      </c>
      <c r="E23" s="26">
        <v>715.2</v>
      </c>
    </row>
    <row r="24" spans="1:5" ht="38.25" customHeight="1">
      <c r="A24" s="41" t="s">
        <v>30</v>
      </c>
      <c r="B24" s="42"/>
      <c r="C24" s="43"/>
      <c r="D24" s="12" t="s">
        <v>9</v>
      </c>
      <c r="E24" s="27">
        <f>SUM(E4:E23)</f>
        <v>4001.1900000000005</v>
      </c>
    </row>
    <row r="25" spans="1:5" ht="38.25" customHeight="1">
      <c r="A25" s="28" t="s">
        <v>167</v>
      </c>
      <c r="B25" s="16" t="s">
        <v>168</v>
      </c>
      <c r="C25" s="16" t="s">
        <v>807</v>
      </c>
      <c r="D25" s="44" t="s">
        <v>11</v>
      </c>
      <c r="E25" s="44"/>
    </row>
    <row r="26" spans="1:5" ht="38.25" customHeight="1">
      <c r="A26" s="7" t="s">
        <v>6</v>
      </c>
      <c r="B26" s="40" t="s">
        <v>0</v>
      </c>
      <c r="C26" s="40"/>
      <c r="D26" s="8" t="s">
        <v>4</v>
      </c>
      <c r="E26" s="9" t="s">
        <v>7</v>
      </c>
    </row>
    <row r="27" spans="1:5" ht="38.25" customHeight="1">
      <c r="A27" s="10" t="s">
        <v>1</v>
      </c>
      <c r="B27" s="11" t="s">
        <v>10</v>
      </c>
      <c r="C27" s="12" t="s">
        <v>2</v>
      </c>
      <c r="D27" s="11" t="s">
        <v>3</v>
      </c>
      <c r="E27" s="13" t="s">
        <v>5</v>
      </c>
    </row>
    <row r="28" spans="1:5" ht="38.25" customHeight="1">
      <c r="A28" s="4">
        <v>43500</v>
      </c>
      <c r="B28" s="33" t="str">
        <f>VLOOKUP(C28,[1]Plan1!$A$5:$B$1000,2,FALSE)</f>
        <v>POSTO DE SERVIÇOS RAPAKI LTDA</v>
      </c>
      <c r="C28" s="34" t="s">
        <v>169</v>
      </c>
      <c r="D28" s="5" t="s">
        <v>32</v>
      </c>
      <c r="E28" s="6">
        <v>259.02</v>
      </c>
    </row>
    <row r="29" spans="1:5" ht="38.25" customHeight="1">
      <c r="A29" s="4">
        <v>43500</v>
      </c>
      <c r="B29" s="33" t="str">
        <f>VLOOKUP(C29,[1]Plan1!$A$5:$B$1000,2,FALSE)</f>
        <v>ABASTECEDORA DE COMBUSTIVEIS KEMPA LTDA</v>
      </c>
      <c r="C29" s="34" t="s">
        <v>170</v>
      </c>
      <c r="D29" s="5" t="s">
        <v>171</v>
      </c>
      <c r="E29" s="6">
        <v>155.51</v>
      </c>
    </row>
    <row r="30" spans="1:5" ht="38.25" customHeight="1">
      <c r="A30" s="4">
        <v>43501</v>
      </c>
      <c r="B30" s="33" t="str">
        <f>VLOOKUP(C30,[1]Plan1!$A$5:$B$1000,2,FALSE)</f>
        <v>GRINGOS PARK</v>
      </c>
      <c r="C30" s="34" t="s">
        <v>172</v>
      </c>
      <c r="D30" s="5" t="s">
        <v>173</v>
      </c>
      <c r="E30" s="6">
        <v>25</v>
      </c>
    </row>
    <row r="31" spans="1:5" ht="38.25" customHeight="1">
      <c r="A31" s="4">
        <v>43504</v>
      </c>
      <c r="B31" s="33" t="str">
        <f>VLOOKUP(C31,[1]Plan1!$A$5:$B$1000,2,FALSE)</f>
        <v xml:space="preserve">SISILGON COMERCIO DE COMBUSTIVEIS </v>
      </c>
      <c r="C31" s="34" t="s">
        <v>174</v>
      </c>
      <c r="D31" s="5" t="s">
        <v>175</v>
      </c>
      <c r="E31" s="6">
        <v>263.56</v>
      </c>
    </row>
    <row r="32" spans="1:5" ht="38.25" customHeight="1">
      <c r="A32" s="4">
        <v>43504</v>
      </c>
      <c r="B32" s="33" t="str">
        <f>VLOOKUP(C32,[1]Plan1!$A$5:$B$1000,2,FALSE)</f>
        <v>GARAGEM LAITANO LTDA</v>
      </c>
      <c r="C32" s="34" t="s">
        <v>34</v>
      </c>
      <c r="D32" s="5" t="s">
        <v>176</v>
      </c>
      <c r="E32" s="6">
        <v>38</v>
      </c>
    </row>
    <row r="33" spans="1:5" ht="38.25" customHeight="1">
      <c r="A33" s="4">
        <v>43507</v>
      </c>
      <c r="B33" s="33" t="str">
        <f>VLOOKUP(C33,[1]Plan1!$A$5:$B$1000,2,FALSE)</f>
        <v>AUTO ELÉTRICA BOA VISTA</v>
      </c>
      <c r="C33" s="34" t="s">
        <v>177</v>
      </c>
      <c r="D33" s="5" t="s">
        <v>178</v>
      </c>
      <c r="E33" s="6">
        <v>155</v>
      </c>
    </row>
    <row r="34" spans="1:5" ht="38.25" customHeight="1">
      <c r="A34" s="4">
        <v>43507</v>
      </c>
      <c r="B34" s="33" t="str">
        <f>VLOOKUP(C34,[1]Plan1!$A$5:$B$1000,2,FALSE)</f>
        <v>ESTAPAR DEVILLE</v>
      </c>
      <c r="C34" s="34" t="s">
        <v>179</v>
      </c>
      <c r="D34" s="5" t="s">
        <v>180</v>
      </c>
      <c r="E34" s="6">
        <v>14</v>
      </c>
    </row>
    <row r="35" spans="1:5" ht="38.25" customHeight="1">
      <c r="A35" s="4">
        <v>43508</v>
      </c>
      <c r="B35" s="33" t="str">
        <f>VLOOKUP(C35,[1]Plan1!$A$5:$B$1000,2,FALSE)</f>
        <v>S.S COMÉRCIO DE COMBUSTIVEIS SA.</v>
      </c>
      <c r="C35" s="34" t="s">
        <v>181</v>
      </c>
      <c r="D35" s="5" t="s">
        <v>182</v>
      </c>
      <c r="E35" s="6">
        <v>174.71</v>
      </c>
    </row>
    <row r="36" spans="1:5" ht="38.25" customHeight="1">
      <c r="A36" s="4">
        <v>43509</v>
      </c>
      <c r="B36" s="33" t="str">
        <f>VLOOKUP(C36,[1]Plan1!$A$5:$B$1000,2,FALSE)</f>
        <v>KLEIN AUTO SOM LTDA ME</v>
      </c>
      <c r="C36" s="34" t="s">
        <v>183</v>
      </c>
      <c r="D36" s="5" t="s">
        <v>184</v>
      </c>
      <c r="E36" s="6">
        <v>50</v>
      </c>
    </row>
    <row r="37" spans="1:5" ht="49.5" customHeight="1">
      <c r="A37" s="4">
        <v>43509</v>
      </c>
      <c r="B37" s="33" t="str">
        <f>VLOOKUP(C37,[1]Plan1!$A$5:$B$1000,2,FALSE)</f>
        <v>TECNO GLASS - RECUPERADORA DE PARABRISAS LTDA</v>
      </c>
      <c r="C37" s="34" t="s">
        <v>33</v>
      </c>
      <c r="D37" s="5" t="s">
        <v>185</v>
      </c>
      <c r="E37" s="6">
        <v>80</v>
      </c>
    </row>
    <row r="38" spans="1:5" ht="38.25" customHeight="1">
      <c r="A38" s="4">
        <v>43510</v>
      </c>
      <c r="B38" s="33" t="str">
        <f>VLOOKUP(C38,[1]Plan1!$A$5:$B$1000,2,FALSE)</f>
        <v>KLEIN AUTO SOM LTDA ME</v>
      </c>
      <c r="C38" s="34" t="s">
        <v>183</v>
      </c>
      <c r="D38" s="5" t="s">
        <v>186</v>
      </c>
      <c r="E38" s="6">
        <v>40</v>
      </c>
    </row>
    <row r="39" spans="1:5" ht="38.25" customHeight="1">
      <c r="A39" s="4">
        <v>43510</v>
      </c>
      <c r="B39" s="33" t="str">
        <f>VLOOKUP(C39,[1]Plan1!$A$5:$B$1000,2,FALSE)</f>
        <v>KLEIN AUTO SOM LTDA ME</v>
      </c>
      <c r="C39" s="34" t="s">
        <v>183</v>
      </c>
      <c r="D39" s="5" t="s">
        <v>186</v>
      </c>
      <c r="E39" s="6">
        <v>30</v>
      </c>
    </row>
    <row r="40" spans="1:5" ht="38.25" customHeight="1">
      <c r="A40" s="4">
        <v>43510</v>
      </c>
      <c r="B40" s="33" t="str">
        <f>VLOOKUP(C40,[1]Plan1!$A$5:$B$1000,2,FALSE)</f>
        <v>KLEIN AUTO SOM LTDA ME</v>
      </c>
      <c r="C40" s="34" t="s">
        <v>183</v>
      </c>
      <c r="D40" s="5" t="s">
        <v>187</v>
      </c>
      <c r="E40" s="6">
        <v>135</v>
      </c>
    </row>
    <row r="41" spans="1:5" ht="38.25" customHeight="1">
      <c r="A41" s="4">
        <v>43510</v>
      </c>
      <c r="B41" s="33" t="str">
        <f>VLOOKUP(C41,[1]Plan1!$A$5:$B$1000,2,FALSE)</f>
        <v>KLEIN AUTO SOM LTDA ME</v>
      </c>
      <c r="C41" s="34" t="s">
        <v>183</v>
      </c>
      <c r="D41" s="5" t="s">
        <v>188</v>
      </c>
      <c r="E41" s="6">
        <v>80</v>
      </c>
    </row>
    <row r="42" spans="1:5" ht="38.25" customHeight="1">
      <c r="A42" s="29">
        <v>43510</v>
      </c>
      <c r="B42" s="33" t="str">
        <f>VLOOKUP(C42,[1]Plan1!$A$5:$B$1000,2,FALSE)</f>
        <v>KLEIN AUTO SOM LTDA ME</v>
      </c>
      <c r="C42" s="34" t="s">
        <v>183</v>
      </c>
      <c r="D42" s="5" t="s">
        <v>189</v>
      </c>
      <c r="E42" s="30">
        <v>180</v>
      </c>
    </row>
    <row r="43" spans="1:5" ht="38.25" customHeight="1">
      <c r="A43" s="4">
        <v>43510</v>
      </c>
      <c r="B43" s="33" t="str">
        <f>VLOOKUP(C43,[1]Plan1!$A$5:$B$1000,2,FALSE)</f>
        <v>VULCANIZADORA TREVO</v>
      </c>
      <c r="C43" s="34" t="s">
        <v>71</v>
      </c>
      <c r="D43" s="5" t="s">
        <v>190</v>
      </c>
      <c r="E43" s="6">
        <v>15</v>
      </c>
    </row>
    <row r="44" spans="1:5" ht="38.25" customHeight="1">
      <c r="A44" s="4">
        <v>43511</v>
      </c>
      <c r="B44" s="33" t="str">
        <f>VLOOKUP(C44,[1]Plan1!$A$5:$B$1000,2,FALSE)</f>
        <v xml:space="preserve">SCOLARI ACESSORIOS E AUTOPEÇAS LTDA </v>
      </c>
      <c r="C44" s="34" t="s">
        <v>191</v>
      </c>
      <c r="D44" s="5" t="s">
        <v>192</v>
      </c>
      <c r="E44" s="6">
        <v>50</v>
      </c>
    </row>
    <row r="45" spans="1:5" ht="38.25" customHeight="1">
      <c r="A45" s="4">
        <v>43514</v>
      </c>
      <c r="B45" s="33" t="str">
        <f>VLOOKUP(C45,[1]Plan1!$A$5:$B$1000,2,FALSE)</f>
        <v>TECNO GLASS - RECUPERADORA DE PARABRISAS LTDA</v>
      </c>
      <c r="C45" s="34" t="s">
        <v>33</v>
      </c>
      <c r="D45" s="5" t="s">
        <v>193</v>
      </c>
      <c r="E45" s="6">
        <v>289</v>
      </c>
    </row>
    <row r="46" spans="1:5" ht="38.25" customHeight="1">
      <c r="A46" s="4">
        <v>43514</v>
      </c>
      <c r="B46" s="33" t="str">
        <f>VLOOKUP(C46,[1]Plan1!$A$5:$B$1000,2,FALSE)</f>
        <v>MARCUS FELIPE DE OLIVEIRA ELIAS</v>
      </c>
      <c r="C46" s="34" t="s">
        <v>194</v>
      </c>
      <c r="D46" s="5" t="s">
        <v>195</v>
      </c>
      <c r="E46" s="6">
        <v>2.5</v>
      </c>
    </row>
    <row r="47" spans="1:5" ht="38.25" customHeight="1">
      <c r="A47" s="4">
        <v>43514</v>
      </c>
      <c r="B47" s="33" t="str">
        <f>VLOOKUP(C47,[1]Plan1!$A$5:$B$1000,2,FALSE)</f>
        <v>MARCUS FELIPE DE OLIVEIRA ELIAS</v>
      </c>
      <c r="C47" s="34" t="s">
        <v>194</v>
      </c>
      <c r="D47" s="5" t="s">
        <v>178</v>
      </c>
      <c r="E47" s="6">
        <v>25</v>
      </c>
    </row>
    <row r="48" spans="1:5" ht="38.25" customHeight="1">
      <c r="A48" s="4">
        <v>43514</v>
      </c>
      <c r="B48" s="33" t="str">
        <f>VLOOKUP(C48,[1]Plan1!$A$5:$B$1000,2,FALSE)</f>
        <v>LAVAGEM MENINO DEUS - ME</v>
      </c>
      <c r="C48" s="34" t="s">
        <v>196</v>
      </c>
      <c r="D48" s="31" t="s">
        <v>197</v>
      </c>
      <c r="E48" s="6">
        <v>45</v>
      </c>
    </row>
    <row r="49" spans="1:5" ht="38.25" customHeight="1">
      <c r="A49" s="4">
        <v>43514</v>
      </c>
      <c r="B49" s="33" t="str">
        <f>VLOOKUP(C49,[1]Plan1!$A$5:$B$1000,2,FALSE)</f>
        <v>ROGERIO TOZZI RAMOS</v>
      </c>
      <c r="C49" s="34" t="s">
        <v>198</v>
      </c>
      <c r="D49" s="5" t="s">
        <v>199</v>
      </c>
      <c r="E49" s="6">
        <v>18</v>
      </c>
    </row>
    <row r="50" spans="1:5" ht="38.25" customHeight="1">
      <c r="A50" s="4">
        <v>43515</v>
      </c>
      <c r="B50" s="33" t="str">
        <f>VLOOKUP(C50,[1]Plan1!$A$5:$B$1000,2,FALSE)</f>
        <v>PAULI JUNIOR C&amp;A LTDA</v>
      </c>
      <c r="C50" s="34" t="s">
        <v>200</v>
      </c>
      <c r="D50" s="5" t="s">
        <v>201</v>
      </c>
      <c r="E50" s="6">
        <v>60</v>
      </c>
    </row>
    <row r="51" spans="1:5" ht="38.25" customHeight="1">
      <c r="A51" s="4">
        <v>43515</v>
      </c>
      <c r="B51" s="33" t="str">
        <f>VLOOKUP(C51,[1]Plan1!$A$5:$B$1000,2,FALSE)</f>
        <v>CARLOS ALBERTO SANTOS DO PINHO - ME</v>
      </c>
      <c r="C51" s="34" t="s">
        <v>202</v>
      </c>
      <c r="D51" s="5" t="s">
        <v>185</v>
      </c>
      <c r="E51" s="32">
        <v>380</v>
      </c>
    </row>
    <row r="52" spans="1:5" ht="38.25" customHeight="1">
      <c r="A52" s="4">
        <v>43515</v>
      </c>
      <c r="B52" s="33" t="str">
        <f>VLOOKUP(C52,[1]Plan1!$A$5:$B$1000,2,FALSE)</f>
        <v>CARLOS ALBERTO SANTOS DO PINHO - ME</v>
      </c>
      <c r="C52" s="34" t="s">
        <v>202</v>
      </c>
      <c r="D52" s="5" t="s">
        <v>203</v>
      </c>
      <c r="E52" s="32">
        <v>315</v>
      </c>
    </row>
    <row r="53" spans="1:5" ht="38.25" customHeight="1">
      <c r="A53" s="4">
        <v>43515</v>
      </c>
      <c r="B53" s="33" t="str">
        <f>VLOOKUP(C53,[1]Plan1!$A$5:$B$1000,2,FALSE)</f>
        <v>CARLOS ALBERTO SANTOS DO PINHO - ME</v>
      </c>
      <c r="C53" s="34" t="s">
        <v>202</v>
      </c>
      <c r="D53" s="5" t="s">
        <v>185</v>
      </c>
      <c r="E53" s="6">
        <v>350</v>
      </c>
    </row>
    <row r="54" spans="1:5" ht="38.25" customHeight="1">
      <c r="A54" s="4">
        <v>43516</v>
      </c>
      <c r="B54" s="33" t="str">
        <f>VLOOKUP(C54,[1]Plan1!$A$5:$B$1000,2,FALSE)</f>
        <v>DIOGO CALVETE</v>
      </c>
      <c r="C54" s="34" t="s">
        <v>204</v>
      </c>
      <c r="D54" s="5" t="s">
        <v>205</v>
      </c>
      <c r="E54" s="6">
        <v>30</v>
      </c>
    </row>
    <row r="55" spans="1:5" ht="46.5" customHeight="1">
      <c r="A55" s="4">
        <v>43516</v>
      </c>
      <c r="B55" s="33" t="str">
        <f>VLOOKUP(C55,[1]Plan1!$A$5:$B$1000,2,FALSE)</f>
        <v>TECNO GLASS - RECUPERADORA DE PARABRISAS LTDA</v>
      </c>
      <c r="C55" s="34" t="s">
        <v>33</v>
      </c>
      <c r="D55" s="5" t="s">
        <v>185</v>
      </c>
      <c r="E55" s="6">
        <v>180</v>
      </c>
    </row>
    <row r="56" spans="1:5" ht="47.25" customHeight="1">
      <c r="A56" s="4">
        <v>43516</v>
      </c>
      <c r="B56" s="33" t="str">
        <f>VLOOKUP(C56,[1]Plan1!$A$5:$B$1000,2,FALSE)</f>
        <v>TECNISAN SISTEMAS OPERACIONAIS DE SANEAMENTO LTDA</v>
      </c>
      <c r="C56" s="34" t="s">
        <v>206</v>
      </c>
      <c r="D56" s="5" t="s">
        <v>207</v>
      </c>
      <c r="E56" s="6">
        <v>150</v>
      </c>
    </row>
    <row r="57" spans="1:5" ht="38.25" customHeight="1">
      <c r="A57" s="4">
        <v>43517</v>
      </c>
      <c r="B57" s="33" t="str">
        <f>VLOOKUP(C57,[1]Plan1!$A$5:$B$1000,2,FALSE)</f>
        <v>POSTO TIARAJU</v>
      </c>
      <c r="C57" s="34" t="s">
        <v>208</v>
      </c>
      <c r="D57" s="5" t="s">
        <v>209</v>
      </c>
      <c r="E57" s="6">
        <v>340.5</v>
      </c>
    </row>
    <row r="58" spans="1:5" ht="38.25" customHeight="1">
      <c r="A58" s="4">
        <v>43517</v>
      </c>
      <c r="B58" s="33" t="str">
        <f>VLOOKUP(C58,[1]Plan1!$A$5:$B$1000,2,FALSE)</f>
        <v>POSTO SHANGAY</v>
      </c>
      <c r="C58" s="34" t="s">
        <v>210</v>
      </c>
      <c r="D58" s="31" t="s">
        <v>211</v>
      </c>
      <c r="E58" s="6">
        <v>210.03</v>
      </c>
    </row>
    <row r="59" spans="1:5" ht="38.25" customHeight="1">
      <c r="A59" s="4">
        <v>43518</v>
      </c>
      <c r="B59" s="33" t="str">
        <f>VLOOKUP(C59,[1]Plan1!$A$5:$B$1000,2,FALSE)</f>
        <v>AUTO PEÇAS FALCONE LTDA - ME</v>
      </c>
      <c r="C59" s="34" t="s">
        <v>212</v>
      </c>
      <c r="D59" s="5" t="s">
        <v>213</v>
      </c>
      <c r="E59" s="6">
        <v>250</v>
      </c>
    </row>
    <row r="60" spans="1:5" ht="38.25" customHeight="1">
      <c r="A60" s="4">
        <v>43519</v>
      </c>
      <c r="B60" s="33" t="str">
        <f>VLOOKUP(C60,[1]Plan1!$A$5:$B$1000,2,FALSE)</f>
        <v>AUTECH CENTRO AUTOMOTIVO LTDA</v>
      </c>
      <c r="C60" s="34" t="s">
        <v>214</v>
      </c>
      <c r="D60" s="5" t="s">
        <v>215</v>
      </c>
      <c r="E60" s="6">
        <v>100</v>
      </c>
    </row>
    <row r="61" spans="1:5" ht="38.25" customHeight="1">
      <c r="A61" s="4">
        <v>43521</v>
      </c>
      <c r="B61" s="33" t="str">
        <f>VLOOKUP(C61,[1]Plan1!$A$5:$B$1000,2,FALSE)</f>
        <v>FREE WAY COM DE BATERIAS LTDA</v>
      </c>
      <c r="C61" s="34" t="s">
        <v>12</v>
      </c>
      <c r="D61" s="5" t="s">
        <v>216</v>
      </c>
      <c r="E61" s="6">
        <v>48</v>
      </c>
    </row>
    <row r="62" spans="1:5" ht="38.25" customHeight="1">
      <c r="A62" s="4">
        <v>43522</v>
      </c>
      <c r="B62" s="33" t="str">
        <f>VLOOKUP(C62,[1]Plan1!$A$5:$B$1000,2,FALSE)</f>
        <v>EMPRESA GAÚCHA DE RODOVIAS S/A</v>
      </c>
      <c r="C62" s="34" t="s">
        <v>31</v>
      </c>
      <c r="D62" s="5" t="s">
        <v>217</v>
      </c>
      <c r="E62" s="6">
        <v>11.15</v>
      </c>
    </row>
    <row r="63" spans="1:5" ht="38.25" customHeight="1">
      <c r="A63" s="4">
        <v>43523</v>
      </c>
      <c r="B63" s="33" t="str">
        <f>VLOOKUP(C63,[1]Plan1!$A$5:$B$1000,2,FALSE)</f>
        <v>EMPRESA GAÚCHA DE RODOVIAS S/A</v>
      </c>
      <c r="C63" s="34" t="s">
        <v>31</v>
      </c>
      <c r="D63" s="5" t="s">
        <v>218</v>
      </c>
      <c r="E63" s="6">
        <v>7.9</v>
      </c>
    </row>
    <row r="64" spans="1:5" ht="38.25" customHeight="1">
      <c r="A64" s="4">
        <v>43524</v>
      </c>
      <c r="B64" s="33" t="str">
        <f>VLOOKUP(C64,[1]Plan1!$A$5:$B$1000,2,FALSE)</f>
        <v>HOTEL DALL ONDER LTDA</v>
      </c>
      <c r="C64" s="34" t="s">
        <v>219</v>
      </c>
      <c r="D64" s="5" t="s">
        <v>72</v>
      </c>
      <c r="E64" s="32">
        <v>27.81</v>
      </c>
    </row>
    <row r="65" spans="1:5" ht="38.25" customHeight="1">
      <c r="A65" s="4">
        <v>43524</v>
      </c>
      <c r="B65" s="33" t="str">
        <f>VLOOKUP(C65,[1]Plan1!$A$5:$B$1000,2,FALSE)</f>
        <v>HOTEL DALL ONDER LTDA</v>
      </c>
      <c r="C65" s="34" t="s">
        <v>219</v>
      </c>
      <c r="D65" s="5" t="s">
        <v>220</v>
      </c>
      <c r="E65" s="6">
        <v>27.81</v>
      </c>
    </row>
    <row r="66" spans="1:5" ht="38.25" customHeight="1">
      <c r="A66" s="4">
        <v>43524</v>
      </c>
      <c r="B66" s="33" t="str">
        <f>VLOOKUP(C66,[1]Plan1!$A$5:$B$1000,2,FALSE)</f>
        <v>EMPRESA GAÚCHA DE RODOVIAS S/A</v>
      </c>
      <c r="C66" s="34" t="s">
        <v>31</v>
      </c>
      <c r="D66" s="5" t="s">
        <v>218</v>
      </c>
      <c r="E66" s="6">
        <v>6.5</v>
      </c>
    </row>
    <row r="67" spans="1:5" ht="38.25" customHeight="1">
      <c r="A67" s="41" t="s">
        <v>808</v>
      </c>
      <c r="B67" s="42"/>
      <c r="C67" s="42"/>
      <c r="D67" s="12" t="s">
        <v>9</v>
      </c>
      <c r="E67" s="36">
        <f>SUM(E28:E66)</f>
        <v>4619</v>
      </c>
    </row>
    <row r="68" spans="1:5" ht="38.25" customHeight="1">
      <c r="A68" s="16" t="s">
        <v>221</v>
      </c>
      <c r="B68" s="16" t="s">
        <v>813</v>
      </c>
      <c r="C68" s="39" t="s">
        <v>222</v>
      </c>
      <c r="D68" s="44" t="s">
        <v>8</v>
      </c>
      <c r="E68" s="44"/>
    </row>
    <row r="69" spans="1:5" ht="38.25" customHeight="1">
      <c r="A69" s="7" t="s">
        <v>6</v>
      </c>
      <c r="B69" s="45" t="s">
        <v>0</v>
      </c>
      <c r="C69" s="46"/>
      <c r="D69" s="8" t="s">
        <v>4</v>
      </c>
      <c r="E69" s="9" t="s">
        <v>7</v>
      </c>
    </row>
    <row r="70" spans="1:5" ht="38.25" customHeight="1">
      <c r="A70" s="10" t="s">
        <v>1</v>
      </c>
      <c r="B70" s="11" t="s">
        <v>10</v>
      </c>
      <c r="C70" s="12" t="s">
        <v>2</v>
      </c>
      <c r="D70" s="11" t="s">
        <v>3</v>
      </c>
      <c r="E70" s="13" t="s">
        <v>5</v>
      </c>
    </row>
    <row r="71" spans="1:5" ht="38.25" customHeight="1">
      <c r="A71" s="15">
        <v>43509</v>
      </c>
      <c r="B71" s="37" t="s">
        <v>223</v>
      </c>
      <c r="C71" s="20" t="s">
        <v>224</v>
      </c>
      <c r="D71" s="18" t="s">
        <v>225</v>
      </c>
      <c r="E71" s="14">
        <v>155.75</v>
      </c>
    </row>
    <row r="72" spans="1:5" ht="38.25" customHeight="1">
      <c r="A72" s="15">
        <v>43509</v>
      </c>
      <c r="B72" s="37" t="s">
        <v>223</v>
      </c>
      <c r="C72" s="20" t="s">
        <v>224</v>
      </c>
      <c r="D72" s="18" t="s">
        <v>226</v>
      </c>
      <c r="E72" s="14">
        <v>19.25</v>
      </c>
    </row>
    <row r="73" spans="1:5" ht="38.25" customHeight="1">
      <c r="A73" s="15">
        <v>43509</v>
      </c>
      <c r="B73" s="37" t="s">
        <v>227</v>
      </c>
      <c r="C73" s="20" t="s">
        <v>228</v>
      </c>
      <c r="D73" s="18" t="s">
        <v>229</v>
      </c>
      <c r="E73" s="14">
        <v>667.5</v>
      </c>
    </row>
    <row r="74" spans="1:5" ht="38.25" customHeight="1">
      <c r="A74" s="15">
        <v>43509</v>
      </c>
      <c r="B74" s="37" t="s">
        <v>227</v>
      </c>
      <c r="C74" s="20" t="s">
        <v>228</v>
      </c>
      <c r="D74" s="18" t="s">
        <v>226</v>
      </c>
      <c r="E74" s="14">
        <v>82.5</v>
      </c>
    </row>
    <row r="75" spans="1:5" ht="38.25" customHeight="1">
      <c r="A75" s="15">
        <v>43510</v>
      </c>
      <c r="B75" s="37" t="s">
        <v>48</v>
      </c>
      <c r="C75" s="20" t="s">
        <v>49</v>
      </c>
      <c r="D75" s="18" t="s">
        <v>230</v>
      </c>
      <c r="E75" s="14">
        <v>120.15</v>
      </c>
    </row>
    <row r="76" spans="1:5" ht="38.25" customHeight="1">
      <c r="A76" s="15">
        <v>43510</v>
      </c>
      <c r="B76" s="37" t="s">
        <v>48</v>
      </c>
      <c r="C76" s="20" t="s">
        <v>49</v>
      </c>
      <c r="D76" s="18" t="s">
        <v>226</v>
      </c>
      <c r="E76" s="14">
        <v>14.85</v>
      </c>
    </row>
    <row r="77" spans="1:5" ht="38.25" customHeight="1">
      <c r="A77" s="15">
        <v>43510</v>
      </c>
      <c r="B77" s="37" t="s">
        <v>231</v>
      </c>
      <c r="C77" s="20" t="s">
        <v>232</v>
      </c>
      <c r="D77" s="18" t="s">
        <v>233</v>
      </c>
      <c r="E77" s="14">
        <v>356</v>
      </c>
    </row>
    <row r="78" spans="1:5" ht="38.25" customHeight="1">
      <c r="A78" s="15">
        <v>43510</v>
      </c>
      <c r="B78" s="37" t="s">
        <v>231</v>
      </c>
      <c r="C78" s="20" t="s">
        <v>232</v>
      </c>
      <c r="D78" s="18" t="s">
        <v>226</v>
      </c>
      <c r="E78" s="14">
        <v>44</v>
      </c>
    </row>
    <row r="79" spans="1:5" ht="38.25" customHeight="1">
      <c r="A79" s="15">
        <v>43511</v>
      </c>
      <c r="B79" s="37" t="s">
        <v>53</v>
      </c>
      <c r="C79" s="20" t="s">
        <v>54</v>
      </c>
      <c r="D79" s="18" t="s">
        <v>234</v>
      </c>
      <c r="E79" s="14">
        <v>250.09</v>
      </c>
    </row>
    <row r="80" spans="1:5" ht="38.25" customHeight="1">
      <c r="A80" s="15">
        <v>43511</v>
      </c>
      <c r="B80" s="37" t="s">
        <v>53</v>
      </c>
      <c r="C80" s="20" t="s">
        <v>54</v>
      </c>
      <c r="D80" s="18" t="s">
        <v>226</v>
      </c>
      <c r="E80" s="14">
        <v>30.91</v>
      </c>
    </row>
    <row r="81" spans="1:5" ht="38.25" customHeight="1">
      <c r="A81" s="15">
        <v>43511</v>
      </c>
      <c r="B81" s="37" t="s">
        <v>235</v>
      </c>
      <c r="C81" s="20" t="s">
        <v>105</v>
      </c>
      <c r="D81" s="18" t="s">
        <v>236</v>
      </c>
      <c r="E81" s="14">
        <v>115.7</v>
      </c>
    </row>
    <row r="82" spans="1:5" ht="38.25" customHeight="1">
      <c r="A82" s="15">
        <v>43511</v>
      </c>
      <c r="B82" s="37" t="s">
        <v>235</v>
      </c>
      <c r="C82" s="20" t="s">
        <v>105</v>
      </c>
      <c r="D82" s="18" t="s">
        <v>226</v>
      </c>
      <c r="E82" s="14">
        <v>14.3</v>
      </c>
    </row>
    <row r="83" spans="1:5" ht="38.25" customHeight="1">
      <c r="A83" s="15">
        <v>43511</v>
      </c>
      <c r="B83" s="37" t="s">
        <v>237</v>
      </c>
      <c r="C83" s="20" t="s">
        <v>238</v>
      </c>
      <c r="D83" s="18" t="s">
        <v>239</v>
      </c>
      <c r="E83" s="14">
        <v>97.9</v>
      </c>
    </row>
    <row r="84" spans="1:5" ht="38.25" customHeight="1">
      <c r="A84" s="15">
        <v>43511</v>
      </c>
      <c r="B84" s="37" t="s">
        <v>237</v>
      </c>
      <c r="C84" s="20" t="s">
        <v>238</v>
      </c>
      <c r="D84" s="18" t="s">
        <v>226</v>
      </c>
      <c r="E84" s="14">
        <v>12.1</v>
      </c>
    </row>
    <row r="85" spans="1:5" ht="38.25" customHeight="1">
      <c r="A85" s="15">
        <v>43511</v>
      </c>
      <c r="B85" s="37" t="s">
        <v>240</v>
      </c>
      <c r="C85" s="20" t="s">
        <v>241</v>
      </c>
      <c r="D85" s="18" t="s">
        <v>242</v>
      </c>
      <c r="E85" s="14">
        <v>240</v>
      </c>
    </row>
    <row r="86" spans="1:5" ht="38.25" customHeight="1">
      <c r="A86" s="15">
        <v>43514</v>
      </c>
      <c r="B86" s="37" t="s">
        <v>243</v>
      </c>
      <c r="C86" s="20" t="s">
        <v>244</v>
      </c>
      <c r="D86" s="18" t="s">
        <v>245</v>
      </c>
      <c r="E86" s="14">
        <v>102.35</v>
      </c>
    </row>
    <row r="87" spans="1:5" ht="38.25" customHeight="1">
      <c r="A87" s="15">
        <v>43514</v>
      </c>
      <c r="B87" s="37" t="s">
        <v>243</v>
      </c>
      <c r="C87" s="20" t="s">
        <v>244</v>
      </c>
      <c r="D87" s="18" t="s">
        <v>226</v>
      </c>
      <c r="E87" s="14">
        <v>12.65</v>
      </c>
    </row>
    <row r="88" spans="1:5" ht="38.25" customHeight="1">
      <c r="A88" s="15">
        <v>43514</v>
      </c>
      <c r="B88" s="37" t="s">
        <v>109</v>
      </c>
      <c r="C88" s="20" t="s">
        <v>110</v>
      </c>
      <c r="D88" s="18" t="s">
        <v>246</v>
      </c>
      <c r="E88" s="14">
        <v>580</v>
      </c>
    </row>
    <row r="89" spans="1:5" ht="38.25" customHeight="1">
      <c r="A89" s="15">
        <v>43515</v>
      </c>
      <c r="B89" s="37" t="s">
        <v>247</v>
      </c>
      <c r="C89" s="20" t="s">
        <v>248</v>
      </c>
      <c r="D89" s="18" t="s">
        <v>249</v>
      </c>
      <c r="E89" s="14">
        <v>151.30000000000001</v>
      </c>
    </row>
    <row r="90" spans="1:5" ht="38.25" customHeight="1">
      <c r="A90" s="15">
        <v>43515</v>
      </c>
      <c r="B90" s="37" t="s">
        <v>247</v>
      </c>
      <c r="C90" s="20" t="s">
        <v>248</v>
      </c>
      <c r="D90" s="18" t="s">
        <v>226</v>
      </c>
      <c r="E90" s="14">
        <v>18.7</v>
      </c>
    </row>
    <row r="91" spans="1:5" ht="38.25" customHeight="1">
      <c r="A91" s="15">
        <v>43515</v>
      </c>
      <c r="B91" s="37" t="s">
        <v>51</v>
      </c>
      <c r="C91" s="20" t="s">
        <v>52</v>
      </c>
      <c r="D91" s="18" t="s">
        <v>250</v>
      </c>
      <c r="E91" s="14">
        <v>200</v>
      </c>
    </row>
    <row r="92" spans="1:5" ht="38.25" customHeight="1">
      <c r="A92" s="15">
        <v>43515</v>
      </c>
      <c r="B92" s="37" t="s">
        <v>51</v>
      </c>
      <c r="C92" s="20" t="s">
        <v>52</v>
      </c>
      <c r="D92" s="18" t="s">
        <v>226</v>
      </c>
      <c r="E92" s="14">
        <v>24.72</v>
      </c>
    </row>
    <row r="93" spans="1:5" ht="46.5" customHeight="1">
      <c r="A93" s="15">
        <v>43515</v>
      </c>
      <c r="B93" s="37" t="s">
        <v>251</v>
      </c>
      <c r="C93" s="20" t="s">
        <v>252</v>
      </c>
      <c r="D93" s="18" t="s">
        <v>253</v>
      </c>
      <c r="E93" s="14">
        <v>120</v>
      </c>
    </row>
    <row r="94" spans="1:5" ht="38.25" customHeight="1">
      <c r="A94" s="15">
        <v>43515</v>
      </c>
      <c r="B94" s="37" t="s">
        <v>254</v>
      </c>
      <c r="C94" s="20" t="s">
        <v>255</v>
      </c>
      <c r="D94" s="18" t="s">
        <v>256</v>
      </c>
      <c r="E94" s="14">
        <v>90</v>
      </c>
    </row>
    <row r="95" spans="1:5" ht="38.25" customHeight="1">
      <c r="A95" s="15">
        <v>43516</v>
      </c>
      <c r="B95" s="37" t="s">
        <v>257</v>
      </c>
      <c r="C95" s="20" t="s">
        <v>258</v>
      </c>
      <c r="D95" s="18" t="s">
        <v>259</v>
      </c>
      <c r="E95" s="14">
        <v>800</v>
      </c>
    </row>
    <row r="96" spans="1:5" ht="38.25" customHeight="1">
      <c r="A96" s="15">
        <v>43516</v>
      </c>
      <c r="B96" s="37" t="s">
        <v>260</v>
      </c>
      <c r="C96" s="20" t="s">
        <v>261</v>
      </c>
      <c r="D96" s="18" t="s">
        <v>262</v>
      </c>
      <c r="E96" s="14">
        <v>300</v>
      </c>
    </row>
    <row r="97" spans="1:5" ht="38.25" customHeight="1">
      <c r="A97" s="15">
        <v>43516</v>
      </c>
      <c r="B97" s="37" t="s">
        <v>263</v>
      </c>
      <c r="C97" s="20" t="s">
        <v>264</v>
      </c>
      <c r="D97" s="18" t="s">
        <v>265</v>
      </c>
      <c r="E97" s="14">
        <v>80</v>
      </c>
    </row>
    <row r="98" spans="1:5" ht="38.25" customHeight="1">
      <c r="A98" s="15">
        <v>43516</v>
      </c>
      <c r="B98" s="37" t="s">
        <v>266</v>
      </c>
      <c r="C98" s="37" t="s">
        <v>267</v>
      </c>
      <c r="D98" s="18" t="s">
        <v>268</v>
      </c>
      <c r="E98" s="14">
        <v>85</v>
      </c>
    </row>
    <row r="99" spans="1:5" ht="38.25" customHeight="1">
      <c r="A99" s="15">
        <v>43517</v>
      </c>
      <c r="B99" s="37" t="s">
        <v>269</v>
      </c>
      <c r="C99" s="37" t="s">
        <v>45</v>
      </c>
      <c r="D99" s="18" t="s">
        <v>270</v>
      </c>
      <c r="E99" s="14">
        <v>264.55</v>
      </c>
    </row>
    <row r="100" spans="1:5" ht="38.25" customHeight="1">
      <c r="A100" s="15">
        <v>43517</v>
      </c>
      <c r="B100" s="37" t="s">
        <v>269</v>
      </c>
      <c r="C100" s="37" t="s">
        <v>45</v>
      </c>
      <c r="D100" s="18" t="s">
        <v>271</v>
      </c>
      <c r="E100" s="14">
        <v>200</v>
      </c>
    </row>
    <row r="101" spans="1:5" ht="38.25" customHeight="1">
      <c r="A101" s="15">
        <v>43517</v>
      </c>
      <c r="B101" s="37" t="s">
        <v>272</v>
      </c>
      <c r="C101" s="20" t="s">
        <v>67</v>
      </c>
      <c r="D101" s="18" t="s">
        <v>273</v>
      </c>
      <c r="E101" s="14">
        <v>32.909999999999997</v>
      </c>
    </row>
    <row r="102" spans="1:5" ht="38.25" customHeight="1">
      <c r="A102" s="15">
        <v>43517</v>
      </c>
      <c r="B102" s="37" t="s">
        <v>274</v>
      </c>
      <c r="C102" s="20" t="s">
        <v>275</v>
      </c>
      <c r="D102" s="18" t="s">
        <v>276</v>
      </c>
      <c r="E102" s="14">
        <v>240</v>
      </c>
    </row>
    <row r="103" spans="1:5" ht="38.25" customHeight="1">
      <c r="A103" s="15">
        <v>43517</v>
      </c>
      <c r="B103" s="37" t="s">
        <v>277</v>
      </c>
      <c r="C103" s="20" t="s">
        <v>278</v>
      </c>
      <c r="D103" s="18" t="s">
        <v>279</v>
      </c>
      <c r="E103" s="14">
        <v>550</v>
      </c>
    </row>
    <row r="104" spans="1:5" ht="38.25" customHeight="1">
      <c r="A104" s="15">
        <v>43517</v>
      </c>
      <c r="B104" s="37" t="s">
        <v>223</v>
      </c>
      <c r="C104" s="20" t="s">
        <v>224</v>
      </c>
      <c r="D104" s="18" t="s">
        <v>280</v>
      </c>
      <c r="E104" s="14">
        <v>89</v>
      </c>
    </row>
    <row r="105" spans="1:5" ht="38.25" customHeight="1">
      <c r="A105" s="15">
        <v>43517</v>
      </c>
      <c r="B105" s="37" t="s">
        <v>223</v>
      </c>
      <c r="C105" s="20" t="s">
        <v>224</v>
      </c>
      <c r="D105" s="18" t="s">
        <v>226</v>
      </c>
      <c r="E105" s="14">
        <v>11</v>
      </c>
    </row>
    <row r="106" spans="1:5" ht="38.25" customHeight="1">
      <c r="A106" s="15">
        <v>43517</v>
      </c>
      <c r="B106" s="37" t="s">
        <v>281</v>
      </c>
      <c r="C106" s="37" t="s">
        <v>282</v>
      </c>
      <c r="D106" s="18" t="s">
        <v>283</v>
      </c>
      <c r="E106" s="14">
        <v>45</v>
      </c>
    </row>
    <row r="107" spans="1:5" ht="38.25" customHeight="1">
      <c r="A107" s="15">
        <v>43517</v>
      </c>
      <c r="B107" s="37" t="s">
        <v>284</v>
      </c>
      <c r="C107" s="20" t="s">
        <v>285</v>
      </c>
      <c r="D107" s="18" t="s">
        <v>286</v>
      </c>
      <c r="E107" s="14">
        <v>300</v>
      </c>
    </row>
    <row r="108" spans="1:5" ht="38.25" customHeight="1">
      <c r="A108" s="15">
        <v>43517</v>
      </c>
      <c r="B108" s="37" t="s">
        <v>284</v>
      </c>
      <c r="C108" s="20" t="s">
        <v>285</v>
      </c>
      <c r="D108" s="18" t="s">
        <v>287</v>
      </c>
      <c r="E108" s="14">
        <v>100</v>
      </c>
    </row>
    <row r="109" spans="1:5" ht="38.25" customHeight="1">
      <c r="A109" s="15">
        <v>43518</v>
      </c>
      <c r="B109" s="37" t="s">
        <v>288</v>
      </c>
      <c r="C109" s="20" t="s">
        <v>289</v>
      </c>
      <c r="D109" s="18" t="s">
        <v>290</v>
      </c>
      <c r="E109" s="14">
        <v>300</v>
      </c>
    </row>
    <row r="110" spans="1:5" ht="38.25" customHeight="1">
      <c r="A110" s="15">
        <v>43518</v>
      </c>
      <c r="B110" s="37" t="s">
        <v>291</v>
      </c>
      <c r="C110" s="20" t="s">
        <v>292</v>
      </c>
      <c r="D110" s="18" t="s">
        <v>293</v>
      </c>
      <c r="E110" s="14">
        <v>380</v>
      </c>
    </row>
    <row r="111" spans="1:5" ht="38.25" customHeight="1">
      <c r="A111" s="15">
        <v>43518</v>
      </c>
      <c r="B111" s="37" t="s">
        <v>291</v>
      </c>
      <c r="C111" s="20" t="s">
        <v>292</v>
      </c>
      <c r="D111" s="18" t="s">
        <v>294</v>
      </c>
      <c r="E111" s="14">
        <v>300</v>
      </c>
    </row>
    <row r="112" spans="1:5" ht="38.25" customHeight="1">
      <c r="A112" s="15">
        <v>43518</v>
      </c>
      <c r="B112" s="37" t="s">
        <v>111</v>
      </c>
      <c r="C112" s="20" t="s">
        <v>59</v>
      </c>
      <c r="D112" s="18" t="s">
        <v>295</v>
      </c>
      <c r="E112" s="14">
        <v>85.96</v>
      </c>
    </row>
    <row r="113" spans="1:5" ht="38.25" customHeight="1">
      <c r="A113" s="15">
        <v>43518</v>
      </c>
      <c r="B113" s="37" t="s">
        <v>296</v>
      </c>
      <c r="C113" s="20" t="s">
        <v>81</v>
      </c>
      <c r="D113" s="18" t="s">
        <v>297</v>
      </c>
      <c r="E113" s="14">
        <v>60</v>
      </c>
    </row>
    <row r="114" spans="1:5" ht="38.25" customHeight="1">
      <c r="A114" s="15">
        <v>43521</v>
      </c>
      <c r="B114" s="37" t="s">
        <v>298</v>
      </c>
      <c r="C114" s="20" t="s">
        <v>299</v>
      </c>
      <c r="D114" s="18" t="s">
        <v>300</v>
      </c>
      <c r="E114" s="14">
        <v>240</v>
      </c>
    </row>
    <row r="115" spans="1:5" ht="38.25" customHeight="1">
      <c r="A115" s="15">
        <v>43521</v>
      </c>
      <c r="B115" s="37" t="s">
        <v>301</v>
      </c>
      <c r="C115" s="20" t="s">
        <v>302</v>
      </c>
      <c r="D115" s="18" t="s">
        <v>303</v>
      </c>
      <c r="E115" s="14">
        <v>12</v>
      </c>
    </row>
    <row r="116" spans="1:5" ht="38.25" customHeight="1">
      <c r="A116" s="15">
        <v>43521</v>
      </c>
      <c r="B116" s="37" t="s">
        <v>304</v>
      </c>
      <c r="C116" s="20" t="s">
        <v>305</v>
      </c>
      <c r="D116" s="18" t="s">
        <v>306</v>
      </c>
      <c r="E116" s="14">
        <v>165</v>
      </c>
    </row>
    <row r="117" spans="1:5" ht="38.25" customHeight="1">
      <c r="A117" s="15">
        <v>43522</v>
      </c>
      <c r="B117" s="37" t="s">
        <v>307</v>
      </c>
      <c r="C117" s="20" t="s">
        <v>308</v>
      </c>
      <c r="D117" s="18" t="s">
        <v>309</v>
      </c>
      <c r="E117" s="14">
        <v>390.71</v>
      </c>
    </row>
    <row r="118" spans="1:5" ht="38.25" customHeight="1">
      <c r="A118" s="15">
        <v>43522</v>
      </c>
      <c r="B118" s="37" t="s">
        <v>310</v>
      </c>
      <c r="C118" s="20" t="s">
        <v>311</v>
      </c>
      <c r="D118" s="18" t="s">
        <v>312</v>
      </c>
      <c r="E118" s="14">
        <v>480</v>
      </c>
    </row>
    <row r="119" spans="1:5" ht="38.25" customHeight="1">
      <c r="A119" s="15">
        <v>43522</v>
      </c>
      <c r="B119" s="37" t="s">
        <v>313</v>
      </c>
      <c r="C119" s="20" t="s">
        <v>314</v>
      </c>
      <c r="D119" s="18" t="s">
        <v>315</v>
      </c>
      <c r="E119" s="14">
        <v>90</v>
      </c>
    </row>
    <row r="120" spans="1:5" ht="38.25" customHeight="1">
      <c r="A120" s="15">
        <v>43522</v>
      </c>
      <c r="B120" s="37" t="s">
        <v>57</v>
      </c>
      <c r="C120" s="37" t="s">
        <v>58</v>
      </c>
      <c r="D120" s="18" t="s">
        <v>316</v>
      </c>
      <c r="E120" s="14">
        <v>35</v>
      </c>
    </row>
    <row r="121" spans="1:5" ht="38.25" customHeight="1">
      <c r="A121" s="15">
        <v>43522</v>
      </c>
      <c r="B121" s="37" t="s">
        <v>317</v>
      </c>
      <c r="C121" s="20" t="s">
        <v>318</v>
      </c>
      <c r="D121" s="18" t="s">
        <v>319</v>
      </c>
      <c r="E121" s="14">
        <v>48</v>
      </c>
    </row>
    <row r="122" spans="1:5" ht="38.25" customHeight="1">
      <c r="A122" s="15">
        <v>43522</v>
      </c>
      <c r="B122" s="37" t="s">
        <v>320</v>
      </c>
      <c r="C122" s="20" t="s">
        <v>321</v>
      </c>
      <c r="D122" s="18" t="s">
        <v>322</v>
      </c>
      <c r="E122" s="14">
        <v>327</v>
      </c>
    </row>
    <row r="123" spans="1:5" ht="38.25" customHeight="1">
      <c r="A123" s="15">
        <v>43522</v>
      </c>
      <c r="B123" s="37" t="s">
        <v>323</v>
      </c>
      <c r="C123" s="20" t="s">
        <v>324</v>
      </c>
      <c r="D123" s="18" t="s">
        <v>325</v>
      </c>
      <c r="E123" s="14">
        <v>30.5</v>
      </c>
    </row>
    <row r="124" spans="1:5" ht="38.25" customHeight="1">
      <c r="A124" s="15">
        <v>43522</v>
      </c>
      <c r="B124" s="37" t="s">
        <v>326</v>
      </c>
      <c r="C124" s="20" t="s">
        <v>46</v>
      </c>
      <c r="D124" s="18" t="s">
        <v>327</v>
      </c>
      <c r="E124" s="14">
        <v>122</v>
      </c>
    </row>
    <row r="125" spans="1:5" ht="38.25" customHeight="1">
      <c r="A125" s="15">
        <v>43522</v>
      </c>
      <c r="B125" s="37" t="s">
        <v>328</v>
      </c>
      <c r="C125" s="20" t="s">
        <v>41</v>
      </c>
      <c r="D125" s="18" t="s">
        <v>329</v>
      </c>
      <c r="E125" s="14">
        <v>350</v>
      </c>
    </row>
    <row r="126" spans="1:5" ht="38.25" customHeight="1">
      <c r="A126" s="15">
        <v>43523</v>
      </c>
      <c r="B126" s="37" t="s">
        <v>330</v>
      </c>
      <c r="C126" s="20" t="s">
        <v>331</v>
      </c>
      <c r="D126" s="18" t="s">
        <v>332</v>
      </c>
      <c r="E126" s="14">
        <v>260</v>
      </c>
    </row>
    <row r="127" spans="1:5" ht="38.25" customHeight="1">
      <c r="A127" s="15">
        <v>43523</v>
      </c>
      <c r="B127" s="37" t="s">
        <v>326</v>
      </c>
      <c r="C127" s="20" t="s">
        <v>46</v>
      </c>
      <c r="D127" s="18" t="s">
        <v>333</v>
      </c>
      <c r="E127" s="14">
        <v>123.8</v>
      </c>
    </row>
    <row r="128" spans="1:5" ht="38.25" customHeight="1">
      <c r="A128" s="15">
        <v>43523</v>
      </c>
      <c r="B128" s="37" t="s">
        <v>43</v>
      </c>
      <c r="C128" s="20" t="s">
        <v>44</v>
      </c>
      <c r="D128" s="18" t="s">
        <v>334</v>
      </c>
      <c r="E128" s="14">
        <v>80</v>
      </c>
    </row>
    <row r="129" spans="1:5" ht="38.25" customHeight="1">
      <c r="A129" s="15">
        <v>43523</v>
      </c>
      <c r="B129" s="37" t="s">
        <v>335</v>
      </c>
      <c r="C129" s="20" t="s">
        <v>336</v>
      </c>
      <c r="D129" s="18" t="s">
        <v>337</v>
      </c>
      <c r="E129" s="14">
        <v>300</v>
      </c>
    </row>
    <row r="130" spans="1:5" ht="38.25" customHeight="1">
      <c r="A130" s="15">
        <v>43523</v>
      </c>
      <c r="B130" s="37" t="s">
        <v>338</v>
      </c>
      <c r="C130" s="20" t="s">
        <v>339</v>
      </c>
      <c r="D130" s="18" t="s">
        <v>340</v>
      </c>
      <c r="E130" s="14">
        <v>106</v>
      </c>
    </row>
    <row r="131" spans="1:5" ht="38.25" customHeight="1">
      <c r="A131" s="15">
        <v>43523</v>
      </c>
      <c r="B131" s="37" t="s">
        <v>341</v>
      </c>
      <c r="C131" s="20" t="s">
        <v>342</v>
      </c>
      <c r="D131" s="18" t="s">
        <v>343</v>
      </c>
      <c r="E131" s="14">
        <v>338</v>
      </c>
    </row>
    <row r="132" spans="1:5" ht="38.25" customHeight="1">
      <c r="A132" s="15">
        <v>43523</v>
      </c>
      <c r="B132" s="37" t="s">
        <v>83</v>
      </c>
      <c r="C132" s="20" t="s">
        <v>84</v>
      </c>
      <c r="D132" s="18" t="s">
        <v>344</v>
      </c>
      <c r="E132" s="14">
        <v>620</v>
      </c>
    </row>
    <row r="133" spans="1:5" ht="38.25" customHeight="1">
      <c r="A133" s="15">
        <v>43523</v>
      </c>
      <c r="B133" s="37" t="s">
        <v>345</v>
      </c>
      <c r="C133" s="20" t="s">
        <v>346</v>
      </c>
      <c r="D133" s="18" t="s">
        <v>347</v>
      </c>
      <c r="E133" s="14">
        <v>380</v>
      </c>
    </row>
    <row r="134" spans="1:5" ht="38.25" customHeight="1">
      <c r="A134" s="15">
        <v>43523</v>
      </c>
      <c r="B134" s="37" t="s">
        <v>114</v>
      </c>
      <c r="C134" s="20" t="s">
        <v>115</v>
      </c>
      <c r="D134" s="18" t="s">
        <v>348</v>
      </c>
      <c r="E134" s="14">
        <v>581</v>
      </c>
    </row>
    <row r="135" spans="1:5" ht="38.25" customHeight="1">
      <c r="A135" s="15">
        <v>43524</v>
      </c>
      <c r="B135" s="37" t="s">
        <v>326</v>
      </c>
      <c r="C135" s="20" t="s">
        <v>46</v>
      </c>
      <c r="D135" s="18" t="s">
        <v>349</v>
      </c>
      <c r="E135" s="14">
        <v>210</v>
      </c>
    </row>
    <row r="136" spans="1:5" ht="38.25" customHeight="1">
      <c r="A136" s="15">
        <v>43524</v>
      </c>
      <c r="B136" s="37" t="s">
        <v>43</v>
      </c>
      <c r="C136" s="20" t="s">
        <v>44</v>
      </c>
      <c r="D136" s="18" t="s">
        <v>350</v>
      </c>
      <c r="E136" s="14">
        <v>141</v>
      </c>
    </row>
    <row r="137" spans="1:5" ht="38.25" customHeight="1">
      <c r="A137" s="15">
        <v>43524</v>
      </c>
      <c r="B137" s="37" t="s">
        <v>351</v>
      </c>
      <c r="C137" s="20" t="s">
        <v>352</v>
      </c>
      <c r="D137" s="18" t="s">
        <v>353</v>
      </c>
      <c r="E137" s="14">
        <v>70</v>
      </c>
    </row>
    <row r="138" spans="1:5" ht="38.25" customHeight="1">
      <c r="A138" s="15">
        <v>43524</v>
      </c>
      <c r="B138" s="37" t="s">
        <v>354</v>
      </c>
      <c r="C138" s="20" t="s">
        <v>355</v>
      </c>
      <c r="D138" s="18" t="s">
        <v>356</v>
      </c>
      <c r="E138" s="14">
        <v>200</v>
      </c>
    </row>
    <row r="139" spans="1:5" ht="38.25" customHeight="1">
      <c r="A139" s="15">
        <v>43524</v>
      </c>
      <c r="B139" s="37" t="s">
        <v>357</v>
      </c>
      <c r="C139" s="20" t="s">
        <v>358</v>
      </c>
      <c r="D139" s="18" t="s">
        <v>359</v>
      </c>
      <c r="E139" s="14">
        <v>390.71</v>
      </c>
    </row>
    <row r="140" spans="1:5" ht="38.25" customHeight="1">
      <c r="A140" s="15">
        <v>43524</v>
      </c>
      <c r="B140" s="37" t="s">
        <v>360</v>
      </c>
      <c r="C140" s="20" t="s">
        <v>106</v>
      </c>
      <c r="D140" s="18" t="s">
        <v>361</v>
      </c>
      <c r="E140" s="14">
        <v>320.25</v>
      </c>
    </row>
    <row r="141" spans="1:5" ht="38.25" customHeight="1">
      <c r="A141" s="15">
        <v>43524</v>
      </c>
      <c r="B141" s="37" t="s">
        <v>362</v>
      </c>
      <c r="C141" s="20" t="s">
        <v>363</v>
      </c>
      <c r="D141" s="18" t="s">
        <v>364</v>
      </c>
      <c r="E141" s="14">
        <v>320</v>
      </c>
    </row>
    <row r="142" spans="1:5" ht="38.25" customHeight="1">
      <c r="A142" s="15">
        <v>43525</v>
      </c>
      <c r="B142" s="37" t="s">
        <v>68</v>
      </c>
      <c r="C142" s="20" t="s">
        <v>69</v>
      </c>
      <c r="D142" s="18" t="s">
        <v>365</v>
      </c>
      <c r="E142" s="14">
        <v>160</v>
      </c>
    </row>
    <row r="143" spans="1:5" ht="38.25" customHeight="1">
      <c r="A143" s="15">
        <v>43525</v>
      </c>
      <c r="B143" s="37" t="s">
        <v>68</v>
      </c>
      <c r="C143" s="20" t="s">
        <v>69</v>
      </c>
      <c r="D143" s="18" t="s">
        <v>366</v>
      </c>
      <c r="E143" s="14">
        <v>700</v>
      </c>
    </row>
    <row r="144" spans="1:5" ht="38.25" customHeight="1">
      <c r="A144" s="15">
        <v>43525</v>
      </c>
      <c r="B144" s="37" t="s">
        <v>367</v>
      </c>
      <c r="C144" s="20" t="s">
        <v>368</v>
      </c>
      <c r="D144" s="18" t="s">
        <v>369</v>
      </c>
      <c r="E144" s="14">
        <v>293.02999999999997</v>
      </c>
    </row>
    <row r="145" spans="1:5" ht="38.25" customHeight="1">
      <c r="A145" s="15">
        <v>43525</v>
      </c>
      <c r="B145" s="37" t="s">
        <v>370</v>
      </c>
      <c r="C145" s="20" t="s">
        <v>371</v>
      </c>
      <c r="D145" s="18" t="s">
        <v>372</v>
      </c>
      <c r="E145" s="14">
        <v>260</v>
      </c>
    </row>
    <row r="146" spans="1:5" ht="38.25" customHeight="1">
      <c r="A146" s="15">
        <v>43525</v>
      </c>
      <c r="B146" s="37" t="s">
        <v>373</v>
      </c>
      <c r="C146" s="20" t="s">
        <v>374</v>
      </c>
      <c r="D146" s="18" t="s">
        <v>375</v>
      </c>
      <c r="E146" s="14">
        <v>350</v>
      </c>
    </row>
    <row r="147" spans="1:5" ht="38.25" customHeight="1">
      <c r="A147" s="15">
        <v>43525</v>
      </c>
      <c r="B147" s="37" t="s">
        <v>376</v>
      </c>
      <c r="C147" s="20" t="s">
        <v>377</v>
      </c>
      <c r="D147" s="18" t="s">
        <v>378</v>
      </c>
      <c r="E147" s="14">
        <v>155.75</v>
      </c>
    </row>
    <row r="148" spans="1:5" ht="38.25" customHeight="1">
      <c r="A148" s="15">
        <v>43525</v>
      </c>
      <c r="B148" s="37" t="s">
        <v>376</v>
      </c>
      <c r="C148" s="20" t="s">
        <v>377</v>
      </c>
      <c r="D148" s="18" t="s">
        <v>226</v>
      </c>
      <c r="E148" s="14">
        <v>19.25</v>
      </c>
    </row>
    <row r="149" spans="1:5" ht="38.25" customHeight="1">
      <c r="A149" s="15">
        <v>43530</v>
      </c>
      <c r="B149" s="37" t="s">
        <v>379</v>
      </c>
      <c r="C149" s="20" t="s">
        <v>380</v>
      </c>
      <c r="D149" s="18" t="s">
        <v>381</v>
      </c>
      <c r="E149" s="14">
        <v>72</v>
      </c>
    </row>
    <row r="150" spans="1:5" ht="38.25" customHeight="1">
      <c r="A150" s="15">
        <v>43530</v>
      </c>
      <c r="B150" s="37" t="s">
        <v>109</v>
      </c>
      <c r="C150" s="20" t="s">
        <v>110</v>
      </c>
      <c r="D150" s="18" t="s">
        <v>382</v>
      </c>
      <c r="E150" s="14">
        <v>840</v>
      </c>
    </row>
    <row r="151" spans="1:5" ht="38.25" customHeight="1">
      <c r="A151" s="15">
        <v>43530</v>
      </c>
      <c r="B151" s="37" t="s">
        <v>383</v>
      </c>
      <c r="C151" s="20" t="s">
        <v>384</v>
      </c>
      <c r="D151" s="18" t="s">
        <v>385</v>
      </c>
      <c r="E151" s="14">
        <v>80</v>
      </c>
    </row>
    <row r="152" spans="1:5" ht="38.25" customHeight="1">
      <c r="A152" s="15">
        <v>43531</v>
      </c>
      <c r="B152" s="38" t="s">
        <v>386</v>
      </c>
      <c r="C152" s="20" t="s">
        <v>387</v>
      </c>
      <c r="D152" s="18" t="s">
        <v>388</v>
      </c>
      <c r="E152" s="14">
        <v>700</v>
      </c>
    </row>
    <row r="153" spans="1:5" ht="38.25" customHeight="1">
      <c r="A153" s="15">
        <v>43531</v>
      </c>
      <c r="B153" s="37" t="s">
        <v>389</v>
      </c>
      <c r="C153" s="20" t="s">
        <v>390</v>
      </c>
      <c r="D153" s="18" t="s">
        <v>391</v>
      </c>
      <c r="E153" s="14">
        <v>78</v>
      </c>
    </row>
    <row r="154" spans="1:5" ht="38.25" customHeight="1">
      <c r="A154" s="15">
        <v>43531</v>
      </c>
      <c r="B154" s="37" t="s">
        <v>392</v>
      </c>
      <c r="C154" s="20" t="s">
        <v>393</v>
      </c>
      <c r="D154" s="18" t="s">
        <v>394</v>
      </c>
      <c r="E154" s="14">
        <v>180</v>
      </c>
    </row>
    <row r="155" spans="1:5" ht="38.25" customHeight="1">
      <c r="A155" s="15">
        <v>43531</v>
      </c>
      <c r="B155" s="37" t="s">
        <v>395</v>
      </c>
      <c r="C155" s="20" t="s">
        <v>104</v>
      </c>
      <c r="D155" s="18" t="s">
        <v>396</v>
      </c>
      <c r="E155" s="14">
        <v>25</v>
      </c>
    </row>
    <row r="156" spans="1:5" ht="38.25" customHeight="1">
      <c r="A156" s="15">
        <v>43531</v>
      </c>
      <c r="B156" s="37" t="s">
        <v>70</v>
      </c>
      <c r="C156" s="20" t="s">
        <v>61</v>
      </c>
      <c r="D156" s="18" t="s">
        <v>397</v>
      </c>
      <c r="E156" s="14">
        <v>140</v>
      </c>
    </row>
    <row r="157" spans="1:5" ht="38.25" customHeight="1">
      <c r="A157" s="15">
        <v>43531</v>
      </c>
      <c r="B157" s="37" t="s">
        <v>51</v>
      </c>
      <c r="C157" s="20" t="s">
        <v>52</v>
      </c>
      <c r="D157" s="18" t="s">
        <v>398</v>
      </c>
      <c r="E157" s="14">
        <v>97</v>
      </c>
    </row>
    <row r="158" spans="1:5" ht="38.25" customHeight="1">
      <c r="A158" s="15">
        <v>43531</v>
      </c>
      <c r="B158" s="37" t="s">
        <v>51</v>
      </c>
      <c r="C158" s="20" t="s">
        <v>52</v>
      </c>
      <c r="D158" s="18" t="s">
        <v>226</v>
      </c>
      <c r="E158" s="14">
        <v>11.99</v>
      </c>
    </row>
    <row r="159" spans="1:5" ht="38.25" customHeight="1">
      <c r="A159" s="15">
        <v>43531</v>
      </c>
      <c r="B159" s="37" t="s">
        <v>50</v>
      </c>
      <c r="C159" s="20" t="s">
        <v>399</v>
      </c>
      <c r="D159" s="18" t="s">
        <v>400</v>
      </c>
      <c r="E159" s="14">
        <v>80.099999999999994</v>
      </c>
    </row>
    <row r="160" spans="1:5" ht="38.25" customHeight="1">
      <c r="A160" s="15">
        <v>43531</v>
      </c>
      <c r="B160" s="37" t="s">
        <v>50</v>
      </c>
      <c r="C160" s="20" t="s">
        <v>399</v>
      </c>
      <c r="D160" s="18" t="s">
        <v>226</v>
      </c>
      <c r="E160" s="14">
        <v>9.9</v>
      </c>
    </row>
    <row r="161" spans="1:5" ht="38.25" customHeight="1">
      <c r="A161" s="15">
        <v>43532</v>
      </c>
      <c r="B161" s="37" t="s">
        <v>401</v>
      </c>
      <c r="C161" s="20" t="s">
        <v>402</v>
      </c>
      <c r="D161" s="18" t="s">
        <v>403</v>
      </c>
      <c r="E161" s="14">
        <v>1598</v>
      </c>
    </row>
    <row r="162" spans="1:5" ht="38.25" customHeight="1">
      <c r="A162" s="15">
        <v>43532</v>
      </c>
      <c r="B162" s="37" t="s">
        <v>401</v>
      </c>
      <c r="C162" s="20" t="s">
        <v>402</v>
      </c>
      <c r="D162" s="18" t="s">
        <v>404</v>
      </c>
      <c r="E162" s="14">
        <v>862</v>
      </c>
    </row>
    <row r="163" spans="1:5" ht="38.25" customHeight="1">
      <c r="A163" s="15">
        <v>43532</v>
      </c>
      <c r="B163" s="37" t="s">
        <v>405</v>
      </c>
      <c r="C163" s="20" t="s">
        <v>406</v>
      </c>
      <c r="D163" s="18" t="s">
        <v>407</v>
      </c>
      <c r="E163" s="14">
        <v>54</v>
      </c>
    </row>
    <row r="164" spans="1:5" ht="38.25" customHeight="1">
      <c r="A164" s="15">
        <v>43532</v>
      </c>
      <c r="B164" s="37" t="s">
        <v>408</v>
      </c>
      <c r="C164" s="20" t="s">
        <v>409</v>
      </c>
      <c r="D164" s="18" t="s">
        <v>410</v>
      </c>
      <c r="E164" s="14">
        <v>185</v>
      </c>
    </row>
    <row r="165" spans="1:5" ht="38.25" customHeight="1">
      <c r="A165" s="15">
        <v>43535</v>
      </c>
      <c r="B165" s="37" t="s">
        <v>411</v>
      </c>
      <c r="C165" s="20" t="s">
        <v>412</v>
      </c>
      <c r="D165" s="18" t="s">
        <v>413</v>
      </c>
      <c r="E165" s="14">
        <v>75.02</v>
      </c>
    </row>
    <row r="166" spans="1:5" ht="38.25" customHeight="1">
      <c r="A166" s="15">
        <v>43535</v>
      </c>
      <c r="B166" s="37" t="s">
        <v>395</v>
      </c>
      <c r="C166" s="20" t="s">
        <v>104</v>
      </c>
      <c r="D166" s="18" t="s">
        <v>414</v>
      </c>
      <c r="E166" s="14">
        <v>13</v>
      </c>
    </row>
    <row r="167" spans="1:5" ht="38.25" customHeight="1">
      <c r="A167" s="15">
        <v>43535</v>
      </c>
      <c r="B167" s="37" t="s">
        <v>415</v>
      </c>
      <c r="C167" s="20" t="s">
        <v>42</v>
      </c>
      <c r="D167" s="18" t="s">
        <v>416</v>
      </c>
      <c r="E167" s="14">
        <v>100</v>
      </c>
    </row>
    <row r="168" spans="1:5" ht="38.25" customHeight="1">
      <c r="A168" s="15">
        <v>43535</v>
      </c>
      <c r="B168" s="37" t="s">
        <v>417</v>
      </c>
      <c r="C168" s="20" t="s">
        <v>418</v>
      </c>
      <c r="D168" s="18" t="s">
        <v>419</v>
      </c>
      <c r="E168" s="14">
        <v>150</v>
      </c>
    </row>
    <row r="169" spans="1:5" ht="38.25" customHeight="1">
      <c r="A169" s="15">
        <v>43535</v>
      </c>
      <c r="B169" s="37" t="s">
        <v>420</v>
      </c>
      <c r="C169" s="20" t="s">
        <v>421</v>
      </c>
      <c r="D169" s="18" t="s">
        <v>422</v>
      </c>
      <c r="E169" s="14">
        <v>89</v>
      </c>
    </row>
    <row r="170" spans="1:5" ht="38.25" customHeight="1">
      <c r="A170" s="15">
        <v>43535</v>
      </c>
      <c r="B170" s="37" t="s">
        <v>423</v>
      </c>
      <c r="C170" s="20" t="s">
        <v>424</v>
      </c>
      <c r="D170" s="18" t="s">
        <v>425</v>
      </c>
      <c r="E170" s="14">
        <v>10</v>
      </c>
    </row>
    <row r="171" spans="1:5" ht="38.25" customHeight="1">
      <c r="A171" s="15">
        <v>43536</v>
      </c>
      <c r="B171" s="37" t="s">
        <v>426</v>
      </c>
      <c r="C171" s="20" t="s">
        <v>427</v>
      </c>
      <c r="D171" s="18" t="s">
        <v>428</v>
      </c>
      <c r="E171" s="14">
        <v>1350</v>
      </c>
    </row>
    <row r="172" spans="1:5" ht="44.25" customHeight="1">
      <c r="A172" s="15">
        <v>43536</v>
      </c>
      <c r="B172" s="37" t="s">
        <v>429</v>
      </c>
      <c r="C172" s="20" t="s">
        <v>430</v>
      </c>
      <c r="D172" s="18" t="s">
        <v>431</v>
      </c>
      <c r="E172" s="14">
        <v>728.84</v>
      </c>
    </row>
    <row r="173" spans="1:5" ht="38.25" customHeight="1">
      <c r="A173" s="15">
        <v>43536</v>
      </c>
      <c r="B173" s="37" t="s">
        <v>62</v>
      </c>
      <c r="C173" s="20" t="s">
        <v>63</v>
      </c>
      <c r="D173" s="18" t="s">
        <v>432</v>
      </c>
      <c r="E173" s="14">
        <v>550</v>
      </c>
    </row>
    <row r="174" spans="1:5" ht="38.25" customHeight="1">
      <c r="A174" s="15">
        <v>43536</v>
      </c>
      <c r="B174" s="37" t="s">
        <v>433</v>
      </c>
      <c r="C174" s="20" t="s">
        <v>434</v>
      </c>
      <c r="D174" s="18" t="s">
        <v>435</v>
      </c>
      <c r="E174" s="14">
        <v>790</v>
      </c>
    </row>
    <row r="175" spans="1:5" ht="38.25" customHeight="1">
      <c r="A175" s="41" t="s">
        <v>809</v>
      </c>
      <c r="B175" s="42"/>
      <c r="C175" s="43"/>
      <c r="D175" s="12" t="s">
        <v>9</v>
      </c>
      <c r="E175" s="27">
        <f>SUM(E71:E174)</f>
        <v>25281.99</v>
      </c>
    </row>
    <row r="176" spans="1:5" ht="38.25" customHeight="1">
      <c r="A176" s="28" t="s">
        <v>839</v>
      </c>
      <c r="B176" s="39" t="s">
        <v>815</v>
      </c>
      <c r="C176" s="39" t="s">
        <v>840</v>
      </c>
      <c r="D176" s="44" t="s">
        <v>816</v>
      </c>
      <c r="E176" s="44"/>
    </row>
    <row r="177" spans="1:5" ht="38.25" customHeight="1">
      <c r="A177" s="8" t="s">
        <v>6</v>
      </c>
      <c r="B177" s="40" t="s">
        <v>0</v>
      </c>
      <c r="C177" s="40"/>
      <c r="D177" s="8" t="s">
        <v>4</v>
      </c>
      <c r="E177" s="9" t="s">
        <v>7</v>
      </c>
    </row>
    <row r="178" spans="1:5" ht="38.25" customHeight="1">
      <c r="A178" s="10" t="s">
        <v>1</v>
      </c>
      <c r="B178" s="11" t="s">
        <v>10</v>
      </c>
      <c r="C178" s="12" t="s">
        <v>2</v>
      </c>
      <c r="D178" s="11" t="s">
        <v>3</v>
      </c>
      <c r="E178" s="13" t="s">
        <v>5</v>
      </c>
    </row>
    <row r="179" spans="1:5" ht="45" customHeight="1">
      <c r="A179" s="4">
        <v>43515</v>
      </c>
      <c r="B179" s="35" t="s">
        <v>817</v>
      </c>
      <c r="C179" s="34" t="s">
        <v>818</v>
      </c>
      <c r="D179" s="5" t="s">
        <v>819</v>
      </c>
      <c r="E179" s="6">
        <v>835</v>
      </c>
    </row>
    <row r="180" spans="1:5" ht="38.25" customHeight="1">
      <c r="A180" s="4">
        <v>43516</v>
      </c>
      <c r="B180" s="35" t="s">
        <v>820</v>
      </c>
      <c r="C180" s="34" t="s">
        <v>821</v>
      </c>
      <c r="D180" s="5" t="s">
        <v>822</v>
      </c>
      <c r="E180" s="6">
        <v>644</v>
      </c>
    </row>
    <row r="181" spans="1:5" ht="53.25" customHeight="1">
      <c r="A181" s="4">
        <v>43517</v>
      </c>
      <c r="B181" s="35" t="s">
        <v>823</v>
      </c>
      <c r="C181" s="34" t="s">
        <v>824</v>
      </c>
      <c r="D181" s="5" t="s">
        <v>825</v>
      </c>
      <c r="E181" s="6">
        <v>879.6</v>
      </c>
    </row>
    <row r="182" spans="1:5" ht="47.25" customHeight="1">
      <c r="A182" s="4">
        <v>43522</v>
      </c>
      <c r="B182" s="35" t="s">
        <v>826</v>
      </c>
      <c r="C182" s="34" t="s">
        <v>827</v>
      </c>
      <c r="D182" s="5" t="s">
        <v>828</v>
      </c>
      <c r="E182" s="6">
        <v>824</v>
      </c>
    </row>
    <row r="183" spans="1:5" ht="49.5" customHeight="1">
      <c r="A183" s="4">
        <v>43524</v>
      </c>
      <c r="B183" s="35" t="s">
        <v>829</v>
      </c>
      <c r="C183" s="34" t="s">
        <v>830</v>
      </c>
      <c r="D183" s="5" t="s">
        <v>831</v>
      </c>
      <c r="E183" s="6">
        <v>225</v>
      </c>
    </row>
    <row r="184" spans="1:5" ht="43.5" customHeight="1">
      <c r="A184" s="4">
        <v>43524</v>
      </c>
      <c r="B184" s="35" t="s">
        <v>832</v>
      </c>
      <c r="C184" s="34" t="s">
        <v>833</v>
      </c>
      <c r="D184" s="5" t="s">
        <v>834</v>
      </c>
      <c r="E184" s="6">
        <v>318</v>
      </c>
    </row>
    <row r="185" spans="1:5" ht="54" customHeight="1">
      <c r="A185" s="4">
        <v>43536</v>
      </c>
      <c r="B185" s="35" t="s">
        <v>826</v>
      </c>
      <c r="C185" s="34" t="s">
        <v>827</v>
      </c>
      <c r="D185" s="5" t="s">
        <v>835</v>
      </c>
      <c r="E185" s="6">
        <v>704</v>
      </c>
    </row>
    <row r="186" spans="1:5" ht="38.25" customHeight="1">
      <c r="A186" s="4">
        <v>43538</v>
      </c>
      <c r="B186" s="4" t="s">
        <v>836</v>
      </c>
      <c r="C186" s="34" t="s">
        <v>837</v>
      </c>
      <c r="D186" s="5" t="s">
        <v>838</v>
      </c>
      <c r="E186" s="6">
        <v>596</v>
      </c>
    </row>
    <row r="187" spans="1:5" ht="38.25" customHeight="1">
      <c r="A187" s="41" t="s">
        <v>841</v>
      </c>
      <c r="B187" s="42"/>
      <c r="C187" s="43"/>
      <c r="D187" s="12" t="s">
        <v>9</v>
      </c>
      <c r="E187" s="36">
        <f>SUM(E179:E186)</f>
        <v>5025.6000000000004</v>
      </c>
    </row>
    <row r="188" spans="1:5" ht="38.25" customHeight="1">
      <c r="A188" s="28" t="s">
        <v>167</v>
      </c>
      <c r="B188" s="16" t="s">
        <v>812</v>
      </c>
      <c r="C188" s="16" t="s">
        <v>811</v>
      </c>
      <c r="D188" s="44" t="s">
        <v>11</v>
      </c>
      <c r="E188" s="44"/>
    </row>
    <row r="189" spans="1:5" ht="38.25" customHeight="1">
      <c r="A189" s="7" t="s">
        <v>6</v>
      </c>
      <c r="B189" s="40" t="s">
        <v>0</v>
      </c>
      <c r="C189" s="40"/>
      <c r="D189" s="8" t="s">
        <v>4</v>
      </c>
      <c r="E189" s="9" t="s">
        <v>7</v>
      </c>
    </row>
    <row r="190" spans="1:5" ht="38.25" customHeight="1">
      <c r="A190" s="10" t="s">
        <v>1</v>
      </c>
      <c r="B190" s="11" t="s">
        <v>10</v>
      </c>
      <c r="C190" s="12" t="s">
        <v>2</v>
      </c>
      <c r="D190" s="11" t="s">
        <v>3</v>
      </c>
      <c r="E190" s="13" t="s">
        <v>5</v>
      </c>
    </row>
    <row r="191" spans="1:5" ht="38.25" customHeight="1">
      <c r="A191" s="4">
        <v>43521</v>
      </c>
      <c r="B191" s="33" t="str">
        <f>VLOOKUP(C191,[1]Plan1!$A$5:$B$1000,2,FALSE)</f>
        <v>RUAH VEICULOS LTDA</v>
      </c>
      <c r="C191" s="34" t="s">
        <v>436</v>
      </c>
      <c r="D191" s="5" t="s">
        <v>437</v>
      </c>
      <c r="E191" s="6">
        <v>569.33000000000004</v>
      </c>
    </row>
    <row r="192" spans="1:5" ht="38.25" customHeight="1">
      <c r="A192" s="4">
        <v>43521</v>
      </c>
      <c r="B192" s="33" t="str">
        <f>VLOOKUP(C192,[1]Plan1!$A$5:$B$1000,2,FALSE)</f>
        <v>RUAH VEICULOS LTDA</v>
      </c>
      <c r="C192" s="34" t="s">
        <v>436</v>
      </c>
      <c r="D192" s="5" t="s">
        <v>203</v>
      </c>
      <c r="E192" s="6">
        <v>408.68</v>
      </c>
    </row>
    <row r="193" spans="1:5" ht="38.25" customHeight="1">
      <c r="A193" s="4">
        <v>43522</v>
      </c>
      <c r="B193" s="33" t="str">
        <f>VLOOKUP(C193,[1]Plan1!$A$5:$B$1000,2,FALSE)</f>
        <v>ELTON M BUENO CIA LTDA</v>
      </c>
      <c r="C193" s="34" t="s">
        <v>438</v>
      </c>
      <c r="D193" s="5" t="s">
        <v>439</v>
      </c>
      <c r="E193" s="6">
        <v>685</v>
      </c>
    </row>
    <row r="194" spans="1:5" ht="38.25" customHeight="1">
      <c r="A194" s="4">
        <v>43522</v>
      </c>
      <c r="B194" s="33" t="str">
        <f>VLOOKUP(C194,[1]Plan1!$A$5:$B$1000,2,FALSE)</f>
        <v>AUTO ELÉTRICA PAMPA</v>
      </c>
      <c r="C194" s="34" t="s">
        <v>440</v>
      </c>
      <c r="D194" s="5" t="s">
        <v>441</v>
      </c>
      <c r="E194" s="6">
        <v>30</v>
      </c>
    </row>
    <row r="195" spans="1:5" ht="38.25" customHeight="1">
      <c r="A195" s="4">
        <v>43522</v>
      </c>
      <c r="B195" s="33" t="str">
        <f>VLOOKUP(C195,[1]Plan1!$A$5:$B$1000,2,FALSE)</f>
        <v>CONC. RODOVIAS INTEGRADAS SUL</v>
      </c>
      <c r="C195" s="34" t="s">
        <v>442</v>
      </c>
      <c r="D195" s="5" t="s">
        <v>443</v>
      </c>
      <c r="E195" s="6">
        <v>17.600000000000001</v>
      </c>
    </row>
    <row r="196" spans="1:5" ht="38.25" customHeight="1">
      <c r="A196" s="4">
        <v>43523</v>
      </c>
      <c r="B196" s="33" t="str">
        <f>VLOOKUP(C196,[1]Plan1!$A$5:$B$1000,2,FALSE)</f>
        <v>KLEIN AUTO SOM LTDA ME</v>
      </c>
      <c r="C196" s="34" t="s">
        <v>183</v>
      </c>
      <c r="D196" s="5" t="s">
        <v>444</v>
      </c>
      <c r="E196" s="6">
        <v>60</v>
      </c>
    </row>
    <row r="197" spans="1:5" ht="38.25" customHeight="1">
      <c r="A197" s="4">
        <v>43523</v>
      </c>
      <c r="B197" s="33" t="str">
        <f>VLOOKUP(C197,[1]Plan1!$A$5:$B$1000,2,FALSE)</f>
        <v>EMPRESA GAÚCHA DE RODOVIAS S/A</v>
      </c>
      <c r="C197" s="34" t="s">
        <v>31</v>
      </c>
      <c r="D197" s="5" t="s">
        <v>445</v>
      </c>
      <c r="E197" s="32">
        <v>6.5</v>
      </c>
    </row>
    <row r="198" spans="1:5" ht="38.25" customHeight="1">
      <c r="A198" s="4">
        <v>43524</v>
      </c>
      <c r="B198" s="33" t="str">
        <f>VLOOKUP(C198,[1]Plan1!$A$5:$B$1000,2,FALSE)</f>
        <v>POSTO MARCO ZERO EIRELI</v>
      </c>
      <c r="C198" s="34" t="s">
        <v>446</v>
      </c>
      <c r="D198" s="5" t="s">
        <v>447</v>
      </c>
      <c r="E198" s="6">
        <v>170.6</v>
      </c>
    </row>
    <row r="199" spans="1:5" ht="38.25" customHeight="1">
      <c r="A199" s="4">
        <v>43525</v>
      </c>
      <c r="B199" s="33" t="str">
        <f>VLOOKUP(C199,[1]Plan1!$A$5:$B$1000,2,FALSE)</f>
        <v>GAUDÉRIOS COMERCIO DE COMBUSTIVEIS LTDA</v>
      </c>
      <c r="C199" s="34" t="s">
        <v>448</v>
      </c>
      <c r="D199" s="5" t="s">
        <v>449</v>
      </c>
      <c r="E199" s="6">
        <v>165.02</v>
      </c>
    </row>
    <row r="200" spans="1:5" ht="38.25" customHeight="1">
      <c r="A200" s="4">
        <v>43530</v>
      </c>
      <c r="B200" s="33" t="str">
        <f>VLOOKUP(C200,[1]Plan1!$A$5:$B$1000,2,FALSE)</f>
        <v>TECNO GLASS - RECUPERADORA DE PARABRISAS LTDA</v>
      </c>
      <c r="C200" s="34" t="s">
        <v>33</v>
      </c>
      <c r="D200" s="5" t="s">
        <v>450</v>
      </c>
      <c r="E200" s="6">
        <v>289</v>
      </c>
    </row>
    <row r="201" spans="1:5" ht="38.25" customHeight="1">
      <c r="A201" s="4">
        <v>43530</v>
      </c>
      <c r="B201" s="33" t="str">
        <f>VLOOKUP(C201,[1]Plan1!$A$5:$B$1000,2,FALSE)</f>
        <v>FERRAMENTAS GERAIS</v>
      </c>
      <c r="C201" s="34" t="s">
        <v>451</v>
      </c>
      <c r="D201" s="5" t="s">
        <v>452</v>
      </c>
      <c r="E201" s="6">
        <v>16.32</v>
      </c>
    </row>
    <row r="202" spans="1:5" ht="38.25" customHeight="1">
      <c r="A202" s="4">
        <v>43531</v>
      </c>
      <c r="B202" s="33" t="str">
        <f>VLOOKUP(C202,[1]Plan1!$A$5:$B$1000,2,FALSE)</f>
        <v>EMPRESA GAÚCHA DE RODOVIAS S/A</v>
      </c>
      <c r="C202" s="34" t="s">
        <v>31</v>
      </c>
      <c r="D202" s="5" t="s">
        <v>453</v>
      </c>
      <c r="E202" s="6">
        <v>7</v>
      </c>
    </row>
    <row r="203" spans="1:5" ht="38.25" customHeight="1">
      <c r="A203" s="4">
        <v>43531</v>
      </c>
      <c r="B203" s="33" t="str">
        <f>VLOOKUP(C203,[1]Plan1!$A$5:$B$1000,2,FALSE)</f>
        <v>EMPRESA GAÚCHA DE RODOVIAS S/A</v>
      </c>
      <c r="C203" s="34" t="s">
        <v>31</v>
      </c>
      <c r="D203" s="5" t="s">
        <v>445</v>
      </c>
      <c r="E203" s="6">
        <v>7</v>
      </c>
    </row>
    <row r="204" spans="1:5" ht="38.25" customHeight="1">
      <c r="A204" s="4">
        <v>43531</v>
      </c>
      <c r="B204" s="33" t="str">
        <f>VLOOKUP(C204,[1]Plan1!$A$5:$B$1000,2,FALSE)</f>
        <v>LABORATORIO PASTEUR DE ANALISES CLINICAS S/S LTDA</v>
      </c>
      <c r="C204" s="34" t="s">
        <v>454</v>
      </c>
      <c r="D204" s="5" t="s">
        <v>455</v>
      </c>
      <c r="E204" s="6">
        <v>180</v>
      </c>
    </row>
    <row r="205" spans="1:5" ht="38.25" customHeight="1">
      <c r="A205" s="4">
        <v>43532</v>
      </c>
      <c r="B205" s="33" t="str">
        <f>VLOOKUP(C205,[1]Plan1!$A$5:$B$1000,2,FALSE)</f>
        <v>ABASTECEDORA DE COMBUSTÍVEIS SMR LTDA</v>
      </c>
      <c r="C205" s="34" t="s">
        <v>456</v>
      </c>
      <c r="D205" s="5" t="s">
        <v>457</v>
      </c>
      <c r="E205" s="6">
        <v>175.73</v>
      </c>
    </row>
    <row r="206" spans="1:5" ht="38.25" customHeight="1">
      <c r="A206" s="4">
        <v>43532</v>
      </c>
      <c r="B206" s="33" t="str">
        <f>VLOOKUP(C206,[1]Plan1!$A$5:$B$1000,2,FALSE)</f>
        <v>EMPRESA GAÚCHA DE RODOVIAS S/A</v>
      </c>
      <c r="C206" s="34" t="s">
        <v>31</v>
      </c>
      <c r="D206" s="5" t="s">
        <v>453</v>
      </c>
      <c r="E206" s="6">
        <v>7</v>
      </c>
    </row>
    <row r="207" spans="1:5" ht="38.25" customHeight="1">
      <c r="A207" s="4">
        <v>43532</v>
      </c>
      <c r="B207" s="33" t="str">
        <f>VLOOKUP(C207,[1]Plan1!$A$5:$B$1000,2,FALSE)</f>
        <v>EMPRESA GAÚCHA DE RODOVIAS S/A</v>
      </c>
      <c r="C207" s="34" t="s">
        <v>31</v>
      </c>
      <c r="D207" s="5" t="s">
        <v>458</v>
      </c>
      <c r="E207" s="6">
        <v>13.5</v>
      </c>
    </row>
    <row r="208" spans="1:5" ht="38.25" customHeight="1">
      <c r="A208" s="4">
        <v>43535</v>
      </c>
      <c r="B208" s="33" t="str">
        <f>VLOOKUP(C208,[1]Plan1!$A$5:$B$1000,2,FALSE)</f>
        <v>SPEED PARK - CC SERVIÇOS AUTOMOTIVOS LTDA</v>
      </c>
      <c r="C208" s="34" t="s">
        <v>459</v>
      </c>
      <c r="D208" s="5" t="s">
        <v>460</v>
      </c>
      <c r="E208" s="6">
        <v>15</v>
      </c>
    </row>
    <row r="209" spans="1:5" ht="38.25" customHeight="1">
      <c r="A209" s="4">
        <v>43535</v>
      </c>
      <c r="B209" s="33" t="str">
        <f>VLOOKUP(C209,[1]Plan1!$A$5:$B$1000,2,FALSE)</f>
        <v>SPEED PARK - CC SERVIÇOS AUTOMOTIVOS LTDA</v>
      </c>
      <c r="C209" s="34" t="s">
        <v>459</v>
      </c>
      <c r="D209" s="5" t="s">
        <v>461</v>
      </c>
      <c r="E209" s="6">
        <v>15</v>
      </c>
    </row>
    <row r="210" spans="1:5" ht="38.25" customHeight="1">
      <c r="A210" s="4">
        <v>43535</v>
      </c>
      <c r="B210" s="33" t="str">
        <f>VLOOKUP(C210,[1]Plan1!$A$5:$B$1000,2,FALSE)</f>
        <v>APART-HOTEL SÃO VICENTE LTDA - ME</v>
      </c>
      <c r="C210" s="34" t="s">
        <v>462</v>
      </c>
      <c r="D210" s="5" t="s">
        <v>463</v>
      </c>
      <c r="E210" s="6">
        <v>20</v>
      </c>
    </row>
    <row r="211" spans="1:5" ht="38.25" customHeight="1">
      <c r="A211" s="4">
        <v>43536</v>
      </c>
      <c r="B211" s="33" t="str">
        <f>VLOOKUP(C211,[1]Plan1!$A$5:$B$1000,2,FALSE)</f>
        <v>FREE WAY COM DE BATERIAS LTDA</v>
      </c>
      <c r="C211" s="34" t="s">
        <v>12</v>
      </c>
      <c r="D211" s="5" t="s">
        <v>464</v>
      </c>
      <c r="E211" s="6">
        <v>25</v>
      </c>
    </row>
    <row r="212" spans="1:5" ht="38.25" customHeight="1">
      <c r="A212" s="4">
        <v>43536</v>
      </c>
      <c r="B212" s="33" t="str">
        <f>VLOOKUP(C212,[1]Plan1!$A$5:$B$1000,2,FALSE)</f>
        <v>REFRICARRO AR CONDICIONADO</v>
      </c>
      <c r="C212" s="34" t="s">
        <v>465</v>
      </c>
      <c r="D212" s="5" t="s">
        <v>466</v>
      </c>
      <c r="E212" s="6">
        <v>2400</v>
      </c>
    </row>
    <row r="213" spans="1:5" ht="38.25" customHeight="1">
      <c r="A213" s="4">
        <v>43536</v>
      </c>
      <c r="B213" s="33" t="str">
        <f>VLOOKUP(C213,[1]Plan1!$A$5:$B$1000,2,FALSE)</f>
        <v>REFRICARRO AR CONDICIONADO</v>
      </c>
      <c r="C213" s="34" t="s">
        <v>465</v>
      </c>
      <c r="D213" s="5" t="s">
        <v>467</v>
      </c>
      <c r="E213" s="6">
        <v>290</v>
      </c>
    </row>
    <row r="214" spans="1:5" ht="38.25" customHeight="1">
      <c r="A214" s="29">
        <v>43536</v>
      </c>
      <c r="B214" s="33" t="str">
        <f>VLOOKUP(C214,[1]Plan1!$A$5:$B$1000,2,FALSE)</f>
        <v>1º TABELIONATO DE PORTO ALEGRE</v>
      </c>
      <c r="C214" s="34" t="s">
        <v>27</v>
      </c>
      <c r="D214" s="5" t="s">
        <v>468</v>
      </c>
      <c r="E214" s="30">
        <v>6.54</v>
      </c>
    </row>
    <row r="215" spans="1:5" ht="38.25" customHeight="1">
      <c r="A215" s="4">
        <v>43537</v>
      </c>
      <c r="B215" s="33" t="str">
        <f>VLOOKUP(C215,[1]Plan1!$A$5:$B$1000,2,FALSE)</f>
        <v>LUCINI ACESSORIOS PARA VEICULOS</v>
      </c>
      <c r="C215" s="34" t="s">
        <v>73</v>
      </c>
      <c r="D215" s="31" t="s">
        <v>469</v>
      </c>
      <c r="E215" s="6">
        <v>55</v>
      </c>
    </row>
    <row r="216" spans="1:5" ht="38.25" customHeight="1">
      <c r="A216" s="4">
        <v>43537</v>
      </c>
      <c r="B216" s="33" t="str">
        <f>VLOOKUP(C216,[1]Plan1!$A$5:$B$1000,2,FALSE)</f>
        <v>SUHMA AQUARIUS HOTEL LTDA</v>
      </c>
      <c r="C216" s="34" t="s">
        <v>24</v>
      </c>
      <c r="D216" s="5" t="s">
        <v>220</v>
      </c>
      <c r="E216" s="6">
        <v>25</v>
      </c>
    </row>
    <row r="217" spans="1:5" ht="38.25" customHeight="1">
      <c r="A217" s="4">
        <v>43538</v>
      </c>
      <c r="B217" s="33" t="str">
        <f>VLOOKUP(C217,[1]Plan1!$A$5:$B$1000,2,FALSE)</f>
        <v>MECANICA FUSIGER</v>
      </c>
      <c r="C217" s="34" t="s">
        <v>470</v>
      </c>
      <c r="D217" s="31" t="s">
        <v>471</v>
      </c>
      <c r="E217" s="6">
        <v>60</v>
      </c>
    </row>
    <row r="218" spans="1:5" ht="38.25" customHeight="1">
      <c r="A218" s="4">
        <v>43539</v>
      </c>
      <c r="B218" s="33" t="str">
        <f>VLOOKUP(C218,[1]Plan1!$A$5:$B$1000,2,FALSE)</f>
        <v>KLEIN AUTO SOM LTDA ME</v>
      </c>
      <c r="C218" s="34" t="s">
        <v>183</v>
      </c>
      <c r="D218" s="5" t="s">
        <v>472</v>
      </c>
      <c r="E218" s="6">
        <v>25</v>
      </c>
    </row>
    <row r="219" spans="1:5" ht="38.25" customHeight="1">
      <c r="A219" s="4">
        <v>43540</v>
      </c>
      <c r="B219" s="33" t="str">
        <f>VLOOKUP(C219,[1]Plan1!$A$5:$B$1000,2,FALSE)</f>
        <v>COTRISOJA</v>
      </c>
      <c r="C219" s="34" t="s">
        <v>473</v>
      </c>
      <c r="D219" s="31" t="s">
        <v>474</v>
      </c>
      <c r="E219" s="6">
        <v>111.5</v>
      </c>
    </row>
    <row r="220" spans="1:5" ht="54.75" customHeight="1">
      <c r="A220" s="4">
        <v>43542</v>
      </c>
      <c r="B220" s="33" t="str">
        <f>VLOOKUP(C220,[1]Plan1!$A$5:$B$1000,2,FALSE)</f>
        <v xml:space="preserve">RESTAURANTE J. RIO GRANDE SUL </v>
      </c>
      <c r="C220" s="34" t="s">
        <v>475</v>
      </c>
      <c r="D220" s="5" t="s">
        <v>476</v>
      </c>
      <c r="E220" s="32">
        <v>22.64</v>
      </c>
    </row>
    <row r="221" spans="1:5" ht="38.25" customHeight="1">
      <c r="A221" s="4">
        <v>43542</v>
      </c>
      <c r="B221" s="33" t="str">
        <f>VLOOKUP(C221,[1]Plan1!$A$5:$B$1000,2,FALSE)</f>
        <v>LAVAGEM MENINO DEUS - ME</v>
      </c>
      <c r="C221" s="34" t="s">
        <v>196</v>
      </c>
      <c r="D221" s="5" t="s">
        <v>477</v>
      </c>
      <c r="E221" s="6">
        <v>90</v>
      </c>
    </row>
    <row r="222" spans="1:5" ht="38.25" customHeight="1">
      <c r="A222" s="4">
        <v>43542</v>
      </c>
      <c r="B222" s="33" t="str">
        <f>VLOOKUP(C222,[1]Plan1!$A$5:$B$1000,2,FALSE)</f>
        <v>FREE WAY COM DE BATERIAS LTDA</v>
      </c>
      <c r="C222" s="34" t="s">
        <v>12</v>
      </c>
      <c r="D222" s="5" t="s">
        <v>478</v>
      </c>
      <c r="E222" s="6">
        <v>40</v>
      </c>
    </row>
    <row r="223" spans="1:5" ht="38.25" customHeight="1">
      <c r="A223" s="4">
        <v>43542</v>
      </c>
      <c r="B223" s="33" t="str">
        <f>VLOOKUP(C223,[1]Plan1!$A$5:$B$1000,2,FALSE)</f>
        <v>CARLOS ALBERTO SANTOS DO PINHO - ME</v>
      </c>
      <c r="C223" s="34" t="s">
        <v>202</v>
      </c>
      <c r="D223" s="31" t="s">
        <v>479</v>
      </c>
      <c r="E223" s="32">
        <v>60</v>
      </c>
    </row>
    <row r="224" spans="1:5" ht="38.25" customHeight="1">
      <c r="A224" s="4">
        <v>43543</v>
      </c>
      <c r="B224" s="33" t="str">
        <f>VLOOKUP(C224,[1]Plan1!$A$5:$B$1000,2,FALSE)</f>
        <v>RIO GRANDE PLACAS LTDA ME</v>
      </c>
      <c r="C224" s="34" t="s">
        <v>480</v>
      </c>
      <c r="D224" s="5" t="s">
        <v>481</v>
      </c>
      <c r="E224" s="6">
        <v>200</v>
      </c>
    </row>
    <row r="225" spans="1:5" ht="38.25" customHeight="1">
      <c r="A225" s="4">
        <v>43543</v>
      </c>
      <c r="B225" s="33" t="str">
        <f>VLOOKUP(C225,[1]Plan1!$A$5:$B$1000,2,FALSE)</f>
        <v>RIO GRANDE PLACAS LTDA ME</v>
      </c>
      <c r="C225" s="34" t="s">
        <v>480</v>
      </c>
      <c r="D225" s="5" t="s">
        <v>481</v>
      </c>
      <c r="E225" s="6">
        <v>200</v>
      </c>
    </row>
    <row r="226" spans="1:5" ht="38.25" customHeight="1">
      <c r="A226" s="4">
        <v>43544</v>
      </c>
      <c r="B226" s="33" t="str">
        <f>VLOOKUP(C226,[1]Plan1!$A$5:$B$1000,2,FALSE)</f>
        <v>MULTI BR COMB. E DERIVADOS</v>
      </c>
      <c r="C226" s="34" t="s">
        <v>482</v>
      </c>
      <c r="D226" s="5" t="s">
        <v>483</v>
      </c>
      <c r="E226" s="6">
        <v>153.47999999999999</v>
      </c>
    </row>
    <row r="227" spans="1:5" ht="38.25" customHeight="1">
      <c r="A227" s="4">
        <v>43544</v>
      </c>
      <c r="B227" s="33" t="str">
        <f>VLOOKUP(C227,[1]Plan1!$A$5:$B$1000,2,FALSE)</f>
        <v>FERNANDO XAVIER FREITAS</v>
      </c>
      <c r="C227" s="34" t="s">
        <v>484</v>
      </c>
      <c r="D227" s="5" t="s">
        <v>485</v>
      </c>
      <c r="E227" s="6">
        <v>60</v>
      </c>
    </row>
    <row r="228" spans="1:5" ht="38.25" customHeight="1">
      <c r="A228" s="41" t="s">
        <v>808</v>
      </c>
      <c r="B228" s="42"/>
      <c r="C228" s="42"/>
      <c r="D228" s="12" t="s">
        <v>9</v>
      </c>
      <c r="E228" s="36">
        <f>SUM(E191:E227)</f>
        <v>6682.4400000000005</v>
      </c>
    </row>
    <row r="229" spans="1:5" ht="38.25" customHeight="1">
      <c r="A229" s="16" t="s">
        <v>25</v>
      </c>
      <c r="B229" s="16" t="s">
        <v>26</v>
      </c>
      <c r="C229" s="16" t="s">
        <v>486</v>
      </c>
      <c r="D229" s="44" t="s">
        <v>8</v>
      </c>
      <c r="E229" s="44"/>
    </row>
    <row r="230" spans="1:5" ht="38.25" customHeight="1">
      <c r="A230" s="7" t="s">
        <v>6</v>
      </c>
      <c r="B230" s="45" t="s">
        <v>0</v>
      </c>
      <c r="C230" s="46"/>
      <c r="D230" s="8" t="s">
        <v>4</v>
      </c>
      <c r="E230" s="9" t="s">
        <v>7</v>
      </c>
    </row>
    <row r="231" spans="1:5" ht="38.25" customHeight="1">
      <c r="A231" s="10" t="s">
        <v>1</v>
      </c>
      <c r="B231" s="11" t="s">
        <v>10</v>
      </c>
      <c r="C231" s="12" t="s">
        <v>2</v>
      </c>
      <c r="D231" s="11" t="s">
        <v>3</v>
      </c>
      <c r="E231" s="13" t="s">
        <v>5</v>
      </c>
    </row>
    <row r="232" spans="1:5" ht="38.25" customHeight="1">
      <c r="A232" s="4">
        <v>43521</v>
      </c>
      <c r="B232" s="5" t="s">
        <v>487</v>
      </c>
      <c r="C232" s="17" t="s">
        <v>79</v>
      </c>
      <c r="D232" s="5" t="s">
        <v>488</v>
      </c>
      <c r="E232" s="6">
        <v>170.4</v>
      </c>
    </row>
    <row r="233" spans="1:5" ht="38.25" customHeight="1">
      <c r="A233" s="4">
        <v>43523</v>
      </c>
      <c r="B233" s="5" t="s">
        <v>489</v>
      </c>
      <c r="C233" s="17" t="s">
        <v>490</v>
      </c>
      <c r="D233" s="5" t="s">
        <v>491</v>
      </c>
      <c r="E233" s="6">
        <v>23</v>
      </c>
    </row>
    <row r="234" spans="1:5" ht="38.25" customHeight="1">
      <c r="A234" s="4">
        <v>43523</v>
      </c>
      <c r="B234" s="5" t="s">
        <v>492</v>
      </c>
      <c r="C234" s="17" t="s">
        <v>493</v>
      </c>
      <c r="D234" s="5" t="s">
        <v>491</v>
      </c>
      <c r="E234" s="6">
        <v>63.8</v>
      </c>
    </row>
    <row r="235" spans="1:5" ht="38.25" customHeight="1">
      <c r="A235" s="4">
        <v>43523</v>
      </c>
      <c r="B235" s="5" t="s">
        <v>494</v>
      </c>
      <c r="C235" s="17" t="s">
        <v>495</v>
      </c>
      <c r="D235" s="5" t="s">
        <v>496</v>
      </c>
      <c r="E235" s="6">
        <v>100</v>
      </c>
    </row>
    <row r="236" spans="1:5" ht="38.25" customHeight="1">
      <c r="A236" s="4">
        <v>43524</v>
      </c>
      <c r="B236" s="5" t="s">
        <v>497</v>
      </c>
      <c r="C236" s="17" t="s">
        <v>498</v>
      </c>
      <c r="D236" s="5" t="s">
        <v>496</v>
      </c>
      <c r="E236" s="6">
        <v>144.19999999999999</v>
      </c>
    </row>
    <row r="237" spans="1:5" ht="54" customHeight="1">
      <c r="A237" s="4">
        <v>43524</v>
      </c>
      <c r="B237" s="5" t="s">
        <v>499</v>
      </c>
      <c r="C237" s="17" t="s">
        <v>500</v>
      </c>
      <c r="D237" s="5" t="s">
        <v>501</v>
      </c>
      <c r="E237" s="6">
        <v>189.25</v>
      </c>
    </row>
    <row r="238" spans="1:5" ht="38.25" customHeight="1">
      <c r="A238" s="4">
        <v>43524</v>
      </c>
      <c r="B238" s="5" t="s">
        <v>502</v>
      </c>
      <c r="C238" s="17" t="s">
        <v>503</v>
      </c>
      <c r="D238" s="5" t="s">
        <v>504</v>
      </c>
      <c r="E238" s="6">
        <v>552.4</v>
      </c>
    </row>
    <row r="239" spans="1:5" ht="38.25" customHeight="1">
      <c r="A239" s="4">
        <v>43525</v>
      </c>
      <c r="B239" s="5" t="s">
        <v>505</v>
      </c>
      <c r="C239" s="17" t="s">
        <v>506</v>
      </c>
      <c r="D239" s="5" t="s">
        <v>507</v>
      </c>
      <c r="E239" s="6">
        <v>11.4</v>
      </c>
    </row>
    <row r="240" spans="1:5" ht="38.25" customHeight="1">
      <c r="A240" s="4">
        <v>43525</v>
      </c>
      <c r="B240" s="5" t="s">
        <v>505</v>
      </c>
      <c r="C240" s="17" t="s">
        <v>506</v>
      </c>
      <c r="D240" s="5" t="s">
        <v>508</v>
      </c>
      <c r="E240" s="6">
        <v>11.4</v>
      </c>
    </row>
    <row r="241" spans="1:5" ht="38.25" customHeight="1">
      <c r="A241" s="4">
        <v>43525</v>
      </c>
      <c r="B241" s="5" t="s">
        <v>509</v>
      </c>
      <c r="C241" s="17" t="s">
        <v>510</v>
      </c>
      <c r="D241" s="5" t="s">
        <v>511</v>
      </c>
      <c r="E241" s="6">
        <v>144</v>
      </c>
    </row>
    <row r="242" spans="1:5" ht="38.25" customHeight="1">
      <c r="A242" s="4">
        <v>43525</v>
      </c>
      <c r="B242" s="5" t="s">
        <v>512</v>
      </c>
      <c r="C242" s="17" t="s">
        <v>513</v>
      </c>
      <c r="D242" s="5" t="s">
        <v>514</v>
      </c>
      <c r="E242" s="6">
        <v>279.7</v>
      </c>
    </row>
    <row r="243" spans="1:5" ht="38.25" customHeight="1">
      <c r="A243" s="4">
        <v>43530</v>
      </c>
      <c r="B243" s="5" t="s">
        <v>515</v>
      </c>
      <c r="C243" s="17" t="s">
        <v>516</v>
      </c>
      <c r="D243" s="5" t="s">
        <v>517</v>
      </c>
      <c r="E243" s="6">
        <v>100.7</v>
      </c>
    </row>
    <row r="244" spans="1:5" ht="38.25" customHeight="1">
      <c r="A244" s="4">
        <v>43530</v>
      </c>
      <c r="B244" s="5" t="s">
        <v>515</v>
      </c>
      <c r="C244" s="17" t="s">
        <v>516</v>
      </c>
      <c r="D244" s="5" t="s">
        <v>518</v>
      </c>
      <c r="E244" s="6">
        <v>166.07</v>
      </c>
    </row>
    <row r="245" spans="1:5" ht="38.25" customHeight="1">
      <c r="A245" s="15">
        <v>43530</v>
      </c>
      <c r="B245" s="18" t="s">
        <v>77</v>
      </c>
      <c r="C245" s="19" t="s">
        <v>519</v>
      </c>
      <c r="D245" s="18" t="s">
        <v>520</v>
      </c>
      <c r="E245" s="14">
        <v>356</v>
      </c>
    </row>
    <row r="246" spans="1:5" ht="38.25" customHeight="1">
      <c r="A246" s="15">
        <v>43530</v>
      </c>
      <c r="B246" s="18" t="s">
        <v>77</v>
      </c>
      <c r="C246" s="19" t="s">
        <v>521</v>
      </c>
      <c r="D246" s="18" t="s">
        <v>47</v>
      </c>
      <c r="E246" s="14">
        <v>44</v>
      </c>
    </row>
    <row r="247" spans="1:5" ht="38.25" customHeight="1">
      <c r="A247" s="4">
        <v>43531</v>
      </c>
      <c r="B247" s="18" t="s">
        <v>515</v>
      </c>
      <c r="C247" s="17" t="s">
        <v>516</v>
      </c>
      <c r="D247" s="5" t="s">
        <v>518</v>
      </c>
      <c r="E247" s="6">
        <v>166.07</v>
      </c>
    </row>
    <row r="248" spans="1:5" ht="38.25" customHeight="1">
      <c r="A248" s="4">
        <v>43531</v>
      </c>
      <c r="B248" s="5" t="s">
        <v>515</v>
      </c>
      <c r="C248" s="17" t="s">
        <v>516</v>
      </c>
      <c r="D248" s="5" t="s">
        <v>522</v>
      </c>
      <c r="E248" s="6">
        <v>166.07</v>
      </c>
    </row>
    <row r="249" spans="1:5" ht="38.25" customHeight="1">
      <c r="A249" s="4">
        <v>43531</v>
      </c>
      <c r="B249" s="5" t="s">
        <v>523</v>
      </c>
      <c r="C249" s="17" t="s">
        <v>524</v>
      </c>
      <c r="D249" s="5" t="s">
        <v>525</v>
      </c>
      <c r="E249" s="6">
        <v>358</v>
      </c>
    </row>
    <row r="250" spans="1:5" ht="38.25" customHeight="1">
      <c r="A250" s="4">
        <v>43532</v>
      </c>
      <c r="B250" s="5" t="s">
        <v>526</v>
      </c>
      <c r="C250" s="17" t="s">
        <v>527</v>
      </c>
      <c r="D250" s="5" t="s">
        <v>528</v>
      </c>
      <c r="E250" s="6">
        <v>97</v>
      </c>
    </row>
    <row r="251" spans="1:5" ht="38.25" customHeight="1">
      <c r="A251" s="4">
        <v>43532</v>
      </c>
      <c r="B251" s="5" t="s">
        <v>529</v>
      </c>
      <c r="C251" s="17" t="s">
        <v>530</v>
      </c>
      <c r="D251" s="5" t="s">
        <v>531</v>
      </c>
      <c r="E251" s="6">
        <v>125.94</v>
      </c>
    </row>
    <row r="252" spans="1:5" ht="38.25" customHeight="1">
      <c r="A252" s="4">
        <v>43532</v>
      </c>
      <c r="B252" s="5" t="s">
        <v>532</v>
      </c>
      <c r="C252" s="17" t="s">
        <v>533</v>
      </c>
      <c r="D252" s="5" t="s">
        <v>534</v>
      </c>
      <c r="E252" s="6">
        <v>146.85</v>
      </c>
    </row>
    <row r="253" spans="1:5" ht="38.25" customHeight="1">
      <c r="A253" s="4">
        <v>43533</v>
      </c>
      <c r="B253" s="5" t="s">
        <v>535</v>
      </c>
      <c r="C253" s="17" t="s">
        <v>536</v>
      </c>
      <c r="D253" s="5" t="s">
        <v>537</v>
      </c>
      <c r="E253" s="6">
        <v>22.64</v>
      </c>
    </row>
    <row r="254" spans="1:5" ht="38.25" customHeight="1">
      <c r="A254" s="4">
        <v>43534</v>
      </c>
      <c r="B254" s="5" t="s">
        <v>538</v>
      </c>
      <c r="C254" s="17" t="s">
        <v>146</v>
      </c>
      <c r="D254" s="5" t="s">
        <v>539</v>
      </c>
      <c r="E254" s="6">
        <v>126.1</v>
      </c>
    </row>
    <row r="255" spans="1:5" ht="38.25" customHeight="1">
      <c r="A255" s="4">
        <v>43535</v>
      </c>
      <c r="B255" s="5" t="s">
        <v>540</v>
      </c>
      <c r="C255" s="17" t="s">
        <v>541</v>
      </c>
      <c r="D255" s="5" t="s">
        <v>542</v>
      </c>
      <c r="E255" s="6">
        <v>304</v>
      </c>
    </row>
    <row r="256" spans="1:5" ht="38.25" customHeight="1">
      <c r="A256" s="4">
        <v>43537</v>
      </c>
      <c r="B256" s="5" t="s">
        <v>543</v>
      </c>
      <c r="C256" s="17" t="s">
        <v>544</v>
      </c>
      <c r="D256" s="5" t="s">
        <v>545</v>
      </c>
      <c r="E256" s="6">
        <v>16.899999999999999</v>
      </c>
    </row>
    <row r="257" spans="1:5" ht="38.25" customHeight="1">
      <c r="A257" s="4">
        <v>43537</v>
      </c>
      <c r="B257" s="5" t="s">
        <v>546</v>
      </c>
      <c r="C257" s="17" t="s">
        <v>76</v>
      </c>
      <c r="D257" s="5" t="s">
        <v>547</v>
      </c>
      <c r="E257" s="6">
        <v>106.4</v>
      </c>
    </row>
    <row r="258" spans="1:5" ht="38.25" customHeight="1">
      <c r="A258" s="4">
        <v>43538</v>
      </c>
      <c r="B258" s="5" t="s">
        <v>548</v>
      </c>
      <c r="C258" s="17" t="s">
        <v>549</v>
      </c>
      <c r="D258" s="5" t="s">
        <v>550</v>
      </c>
      <c r="E258" s="6">
        <v>58.5</v>
      </c>
    </row>
    <row r="259" spans="1:5" ht="63.75" customHeight="1">
      <c r="A259" s="4">
        <v>43538</v>
      </c>
      <c r="B259" s="5" t="s">
        <v>145</v>
      </c>
      <c r="C259" s="17" t="s">
        <v>146</v>
      </c>
      <c r="D259" s="5" t="s">
        <v>551</v>
      </c>
      <c r="E259" s="6">
        <v>198.7</v>
      </c>
    </row>
    <row r="260" spans="1:5" ht="38.25" customHeight="1">
      <c r="A260" s="4">
        <v>43539</v>
      </c>
      <c r="B260" s="5" t="s">
        <v>505</v>
      </c>
      <c r="C260" s="17" t="s">
        <v>506</v>
      </c>
      <c r="D260" s="5" t="s">
        <v>552</v>
      </c>
      <c r="E260" s="6">
        <v>11.4</v>
      </c>
    </row>
    <row r="261" spans="1:5" ht="51.75" customHeight="1">
      <c r="A261" s="4">
        <v>43539</v>
      </c>
      <c r="B261" s="5" t="s">
        <v>505</v>
      </c>
      <c r="C261" s="17" t="s">
        <v>506</v>
      </c>
      <c r="D261" s="5" t="s">
        <v>553</v>
      </c>
      <c r="E261" s="6">
        <v>11.4</v>
      </c>
    </row>
    <row r="262" spans="1:5" ht="38.25" customHeight="1">
      <c r="A262" s="4">
        <v>43539</v>
      </c>
      <c r="B262" s="5" t="s">
        <v>499</v>
      </c>
      <c r="C262" s="17" t="s">
        <v>500</v>
      </c>
      <c r="D262" s="5" t="s">
        <v>554</v>
      </c>
      <c r="E262" s="6">
        <v>55</v>
      </c>
    </row>
    <row r="263" spans="1:5" ht="38.25" customHeight="1">
      <c r="A263" s="4">
        <v>43539</v>
      </c>
      <c r="B263" s="5" t="s">
        <v>555</v>
      </c>
      <c r="C263" s="17" t="s">
        <v>556</v>
      </c>
      <c r="D263" s="5" t="s">
        <v>557</v>
      </c>
      <c r="E263" s="6">
        <v>105.8</v>
      </c>
    </row>
    <row r="264" spans="1:5" ht="38.25" customHeight="1">
      <c r="A264" s="4">
        <v>43539</v>
      </c>
      <c r="B264" s="5" t="s">
        <v>145</v>
      </c>
      <c r="C264" s="17" t="s">
        <v>146</v>
      </c>
      <c r="D264" s="5" t="s">
        <v>558</v>
      </c>
      <c r="E264" s="6">
        <v>160.94999999999999</v>
      </c>
    </row>
    <row r="265" spans="1:5" ht="38.25" customHeight="1">
      <c r="A265" s="4">
        <v>43541</v>
      </c>
      <c r="B265" s="5" t="s">
        <v>538</v>
      </c>
      <c r="C265" s="17" t="s">
        <v>146</v>
      </c>
      <c r="D265" s="5" t="s">
        <v>559</v>
      </c>
      <c r="E265" s="6">
        <v>245.2</v>
      </c>
    </row>
    <row r="266" spans="1:5" ht="62.25" customHeight="1">
      <c r="A266" s="4">
        <v>43542</v>
      </c>
      <c r="B266" s="5" t="s">
        <v>560</v>
      </c>
      <c r="C266" s="17" t="s">
        <v>129</v>
      </c>
      <c r="D266" s="5" t="s">
        <v>561</v>
      </c>
      <c r="E266" s="6">
        <v>52.9</v>
      </c>
    </row>
    <row r="267" spans="1:5" ht="38.25" customHeight="1">
      <c r="A267" s="4">
        <v>43542</v>
      </c>
      <c r="B267" s="5" t="s">
        <v>560</v>
      </c>
      <c r="C267" s="17" t="s">
        <v>129</v>
      </c>
      <c r="D267" s="5" t="s">
        <v>562</v>
      </c>
      <c r="E267" s="6">
        <v>56.1</v>
      </c>
    </row>
    <row r="268" spans="1:5" ht="50.25" customHeight="1">
      <c r="A268" s="4">
        <v>43542</v>
      </c>
      <c r="B268" s="5" t="s">
        <v>538</v>
      </c>
      <c r="C268" s="17" t="s">
        <v>146</v>
      </c>
      <c r="D268" s="5" t="s">
        <v>563</v>
      </c>
      <c r="E268" s="6">
        <v>242</v>
      </c>
    </row>
    <row r="269" spans="1:5" ht="48.75" customHeight="1">
      <c r="A269" s="15">
        <v>43542</v>
      </c>
      <c r="B269" s="18" t="s">
        <v>77</v>
      </c>
      <c r="C269" s="19" t="s">
        <v>519</v>
      </c>
      <c r="D269" s="18" t="s">
        <v>564</v>
      </c>
      <c r="E269" s="14">
        <v>445</v>
      </c>
    </row>
    <row r="270" spans="1:5" ht="50.25" customHeight="1">
      <c r="A270" s="15">
        <v>43542</v>
      </c>
      <c r="B270" s="18" t="s">
        <v>77</v>
      </c>
      <c r="C270" s="19" t="s">
        <v>521</v>
      </c>
      <c r="D270" s="18" t="s">
        <v>47</v>
      </c>
      <c r="E270" s="14">
        <v>55</v>
      </c>
    </row>
    <row r="271" spans="1:5" ht="48.75" customHeight="1">
      <c r="A271" s="15">
        <v>43543</v>
      </c>
      <c r="B271" s="18" t="s">
        <v>75</v>
      </c>
      <c r="C271" s="20" t="s">
        <v>103</v>
      </c>
      <c r="D271" s="18" t="s">
        <v>565</v>
      </c>
      <c r="E271" s="14">
        <v>267</v>
      </c>
    </row>
    <row r="272" spans="1:5" ht="38.25" customHeight="1">
      <c r="A272" s="15">
        <v>43543</v>
      </c>
      <c r="B272" s="18" t="s">
        <v>75</v>
      </c>
      <c r="C272" s="20" t="s">
        <v>103</v>
      </c>
      <c r="D272" s="18" t="s">
        <v>47</v>
      </c>
      <c r="E272" s="14">
        <v>33</v>
      </c>
    </row>
    <row r="273" spans="1:5" ht="38.25" customHeight="1">
      <c r="A273" s="15">
        <v>43543</v>
      </c>
      <c r="B273" s="18" t="s">
        <v>75</v>
      </c>
      <c r="C273" s="20" t="s">
        <v>103</v>
      </c>
      <c r="D273" s="18" t="s">
        <v>566</v>
      </c>
      <c r="E273" s="14">
        <v>356</v>
      </c>
    </row>
    <row r="274" spans="1:5" ht="38.25" customHeight="1">
      <c r="A274" s="15">
        <v>43543</v>
      </c>
      <c r="B274" s="18" t="s">
        <v>75</v>
      </c>
      <c r="C274" s="20" t="s">
        <v>103</v>
      </c>
      <c r="D274" s="18" t="s">
        <v>47</v>
      </c>
      <c r="E274" s="14">
        <v>44</v>
      </c>
    </row>
    <row r="275" spans="1:5" ht="38.25" customHeight="1">
      <c r="A275" s="4">
        <v>43544</v>
      </c>
      <c r="B275" s="5" t="s">
        <v>567</v>
      </c>
      <c r="C275" s="17" t="s">
        <v>568</v>
      </c>
      <c r="D275" s="5" t="s">
        <v>569</v>
      </c>
      <c r="E275" s="6">
        <v>69</v>
      </c>
    </row>
    <row r="276" spans="1:5" ht="38.25" customHeight="1">
      <c r="A276" s="4">
        <v>43544</v>
      </c>
      <c r="B276" s="5" t="s">
        <v>570</v>
      </c>
      <c r="C276" s="17" t="s">
        <v>571</v>
      </c>
      <c r="D276" s="5" t="s">
        <v>572</v>
      </c>
      <c r="E276" s="6">
        <v>76.5</v>
      </c>
    </row>
    <row r="277" spans="1:5" ht="38.25" customHeight="1">
      <c r="A277" s="4">
        <v>43544</v>
      </c>
      <c r="B277" s="5" t="s">
        <v>573</v>
      </c>
      <c r="C277" s="17" t="s">
        <v>574</v>
      </c>
      <c r="D277" s="5" t="s">
        <v>575</v>
      </c>
      <c r="E277" s="6">
        <v>385</v>
      </c>
    </row>
    <row r="278" spans="1:5" ht="38.25" customHeight="1">
      <c r="A278" s="4">
        <v>43545</v>
      </c>
      <c r="B278" s="5" t="s">
        <v>543</v>
      </c>
      <c r="C278" s="17" t="s">
        <v>544</v>
      </c>
      <c r="D278" s="5" t="s">
        <v>576</v>
      </c>
      <c r="E278" s="6">
        <v>4</v>
      </c>
    </row>
    <row r="279" spans="1:5" ht="38.25" customHeight="1">
      <c r="A279" s="15">
        <v>43545</v>
      </c>
      <c r="B279" s="18" t="s">
        <v>577</v>
      </c>
      <c r="C279" s="20" t="s">
        <v>578</v>
      </c>
      <c r="D279" s="18" t="s">
        <v>47</v>
      </c>
      <c r="E279" s="14">
        <v>38.5</v>
      </c>
    </row>
    <row r="280" spans="1:5" ht="38.25" customHeight="1">
      <c r="A280" s="15">
        <v>43545</v>
      </c>
      <c r="B280" s="18" t="s">
        <v>577</v>
      </c>
      <c r="C280" s="20" t="s">
        <v>578</v>
      </c>
      <c r="D280" s="18" t="s">
        <v>579</v>
      </c>
      <c r="E280" s="14">
        <v>311.5</v>
      </c>
    </row>
    <row r="281" spans="1:5" ht="38.25" customHeight="1">
      <c r="A281" s="4">
        <v>43549</v>
      </c>
      <c r="B281" s="5" t="s">
        <v>543</v>
      </c>
      <c r="C281" s="17" t="s">
        <v>544</v>
      </c>
      <c r="D281" s="5" t="s">
        <v>580</v>
      </c>
      <c r="E281" s="6">
        <v>4</v>
      </c>
    </row>
    <row r="282" spans="1:5" ht="38.25" customHeight="1">
      <c r="A282" s="4">
        <v>43549</v>
      </c>
      <c r="B282" s="5" t="s">
        <v>581</v>
      </c>
      <c r="C282" s="17" t="s">
        <v>102</v>
      </c>
      <c r="D282" s="5" t="s">
        <v>582</v>
      </c>
      <c r="E282" s="6">
        <v>550</v>
      </c>
    </row>
    <row r="283" spans="1:5" ht="38.25" customHeight="1">
      <c r="A283" s="15">
        <v>43549</v>
      </c>
      <c r="B283" s="18" t="s">
        <v>75</v>
      </c>
      <c r="C283" s="20" t="s">
        <v>103</v>
      </c>
      <c r="D283" s="18" t="s">
        <v>583</v>
      </c>
      <c r="E283" s="14">
        <v>200.25</v>
      </c>
    </row>
    <row r="284" spans="1:5" ht="38.25" customHeight="1">
      <c r="A284" s="15">
        <v>43549</v>
      </c>
      <c r="B284" s="18" t="s">
        <v>75</v>
      </c>
      <c r="C284" s="20" t="s">
        <v>103</v>
      </c>
      <c r="D284" s="18" t="s">
        <v>47</v>
      </c>
      <c r="E284" s="14">
        <f>225*0.11</f>
        <v>24.75</v>
      </c>
    </row>
    <row r="285" spans="1:5" ht="38.25" customHeight="1">
      <c r="A285" s="15">
        <v>43549</v>
      </c>
      <c r="B285" s="18" t="s">
        <v>584</v>
      </c>
      <c r="C285" s="20" t="s">
        <v>585</v>
      </c>
      <c r="D285" s="5" t="s">
        <v>586</v>
      </c>
      <c r="E285" s="14">
        <v>150</v>
      </c>
    </row>
    <row r="286" spans="1:5" ht="38.25" customHeight="1">
      <c r="A286" s="41" t="s">
        <v>80</v>
      </c>
      <c r="B286" s="42"/>
      <c r="C286" s="43"/>
      <c r="D286" s="12" t="s">
        <v>9</v>
      </c>
      <c r="E286" s="21">
        <f>SUM(E232:E285)</f>
        <v>8203.74</v>
      </c>
    </row>
    <row r="287" spans="1:5" ht="38.25" customHeight="1">
      <c r="A287" s="16" t="s">
        <v>814</v>
      </c>
      <c r="B287" s="16" t="s">
        <v>35</v>
      </c>
      <c r="C287" s="16" t="s">
        <v>587</v>
      </c>
      <c r="D287" s="44" t="s">
        <v>8</v>
      </c>
      <c r="E287" s="44"/>
    </row>
    <row r="288" spans="1:5" ht="38.25" customHeight="1">
      <c r="A288" s="7" t="s">
        <v>6</v>
      </c>
      <c r="B288" s="45" t="s">
        <v>0</v>
      </c>
      <c r="C288" s="46"/>
      <c r="D288" s="8" t="s">
        <v>4</v>
      </c>
      <c r="E288" s="9" t="s">
        <v>7</v>
      </c>
    </row>
    <row r="289" spans="1:5" ht="38.25" customHeight="1">
      <c r="A289" s="10" t="s">
        <v>1</v>
      </c>
      <c r="B289" s="11" t="s">
        <v>10</v>
      </c>
      <c r="C289" s="12" t="s">
        <v>2</v>
      </c>
      <c r="D289" s="11" t="s">
        <v>3</v>
      </c>
      <c r="E289" s="13" t="s">
        <v>5</v>
      </c>
    </row>
    <row r="290" spans="1:5" ht="38.25" customHeight="1">
      <c r="A290" s="15">
        <v>43532</v>
      </c>
      <c r="B290" s="35" t="s">
        <v>588</v>
      </c>
      <c r="C290" s="35" t="s">
        <v>589</v>
      </c>
      <c r="D290" s="5" t="s">
        <v>590</v>
      </c>
      <c r="E290" s="14">
        <v>300</v>
      </c>
    </row>
    <row r="291" spans="1:5" ht="38.25" customHeight="1">
      <c r="A291" s="15">
        <v>43532</v>
      </c>
      <c r="B291" s="35" t="s">
        <v>591</v>
      </c>
      <c r="C291" s="35" t="s">
        <v>592</v>
      </c>
      <c r="D291" s="5" t="s">
        <v>593</v>
      </c>
      <c r="E291" s="14">
        <v>25.5</v>
      </c>
    </row>
    <row r="292" spans="1:5" ht="38.25" customHeight="1">
      <c r="A292" s="15">
        <v>43536</v>
      </c>
      <c r="B292" s="35" t="s">
        <v>117</v>
      </c>
      <c r="C292" s="35" t="s">
        <v>92</v>
      </c>
      <c r="D292" s="5" t="s">
        <v>594</v>
      </c>
      <c r="E292" s="14">
        <v>94.76</v>
      </c>
    </row>
    <row r="293" spans="1:5" ht="38.25" customHeight="1">
      <c r="A293" s="15">
        <v>43536</v>
      </c>
      <c r="B293" s="35" t="s">
        <v>117</v>
      </c>
      <c r="C293" s="35" t="s">
        <v>92</v>
      </c>
      <c r="D293" s="5" t="s">
        <v>595</v>
      </c>
      <c r="E293" s="14">
        <v>94.76</v>
      </c>
    </row>
    <row r="294" spans="1:5" ht="38.25" customHeight="1">
      <c r="A294" s="15">
        <v>43530</v>
      </c>
      <c r="B294" s="35" t="s">
        <v>596</v>
      </c>
      <c r="C294" s="35" t="s">
        <v>91</v>
      </c>
      <c r="D294" s="5" t="s">
        <v>597</v>
      </c>
      <c r="E294" s="14">
        <v>100</v>
      </c>
    </row>
    <row r="295" spans="1:5" ht="38.25" customHeight="1">
      <c r="A295" s="15">
        <v>43537</v>
      </c>
      <c r="B295" s="35" t="s">
        <v>598</v>
      </c>
      <c r="C295" s="35" t="s">
        <v>599</v>
      </c>
      <c r="D295" s="5" t="s">
        <v>600</v>
      </c>
      <c r="E295" s="14">
        <v>230</v>
      </c>
    </row>
    <row r="296" spans="1:5" ht="38.25" customHeight="1">
      <c r="A296" s="15">
        <v>43536</v>
      </c>
      <c r="B296" s="35" t="s">
        <v>601</v>
      </c>
      <c r="C296" s="35" t="s">
        <v>602</v>
      </c>
      <c r="D296" s="5" t="s">
        <v>603</v>
      </c>
      <c r="E296" s="14">
        <v>210</v>
      </c>
    </row>
    <row r="297" spans="1:5" ht="38.25" customHeight="1">
      <c r="A297" s="15">
        <v>43535</v>
      </c>
      <c r="B297" s="35" t="s">
        <v>604</v>
      </c>
      <c r="C297" s="35" t="s">
        <v>605</v>
      </c>
      <c r="D297" s="5" t="s">
        <v>606</v>
      </c>
      <c r="E297" s="14">
        <v>782</v>
      </c>
    </row>
    <row r="298" spans="1:5" ht="38.25" customHeight="1">
      <c r="A298" s="15">
        <v>43532</v>
      </c>
      <c r="B298" s="35" t="s">
        <v>83</v>
      </c>
      <c r="C298" s="35" t="s">
        <v>84</v>
      </c>
      <c r="D298" s="5" t="s">
        <v>607</v>
      </c>
      <c r="E298" s="14">
        <v>380</v>
      </c>
    </row>
    <row r="299" spans="1:5" ht="38.25" customHeight="1">
      <c r="A299" s="15">
        <v>43537</v>
      </c>
      <c r="B299" s="35" t="s">
        <v>83</v>
      </c>
      <c r="C299" s="35" t="s">
        <v>84</v>
      </c>
      <c r="D299" s="5" t="s">
        <v>608</v>
      </c>
      <c r="E299" s="14">
        <v>24.9</v>
      </c>
    </row>
    <row r="300" spans="1:5" ht="38.25" customHeight="1">
      <c r="A300" s="15">
        <v>43537</v>
      </c>
      <c r="B300" s="35" t="s">
        <v>609</v>
      </c>
      <c r="C300" s="35" t="s">
        <v>66</v>
      </c>
      <c r="D300" s="5" t="s">
        <v>610</v>
      </c>
      <c r="E300" s="14">
        <v>39</v>
      </c>
    </row>
    <row r="301" spans="1:5" ht="38.25" customHeight="1">
      <c r="A301" s="15">
        <v>43537</v>
      </c>
      <c r="B301" s="35" t="s">
        <v>611</v>
      </c>
      <c r="C301" s="35" t="s">
        <v>612</v>
      </c>
      <c r="D301" s="5" t="s">
        <v>613</v>
      </c>
      <c r="E301" s="14">
        <v>40</v>
      </c>
    </row>
    <row r="302" spans="1:5" ht="38.25" customHeight="1">
      <c r="A302" s="15">
        <v>43536</v>
      </c>
      <c r="B302" s="35" t="s">
        <v>223</v>
      </c>
      <c r="C302" s="35" t="s">
        <v>224</v>
      </c>
      <c r="D302" s="5" t="s">
        <v>614</v>
      </c>
      <c r="E302" s="14">
        <v>53.4</v>
      </c>
    </row>
    <row r="303" spans="1:5" ht="38.25" customHeight="1">
      <c r="A303" s="15">
        <v>43536</v>
      </c>
      <c r="B303" s="35" t="s">
        <v>223</v>
      </c>
      <c r="C303" s="35" t="s">
        <v>224</v>
      </c>
      <c r="D303" s="5" t="s">
        <v>47</v>
      </c>
      <c r="E303" s="14">
        <v>6.6</v>
      </c>
    </row>
    <row r="304" spans="1:5" ht="38.25" customHeight="1">
      <c r="A304" s="15">
        <v>43531</v>
      </c>
      <c r="B304" s="35" t="s">
        <v>615</v>
      </c>
      <c r="C304" s="35" t="s">
        <v>616</v>
      </c>
      <c r="D304" s="5" t="s">
        <v>617</v>
      </c>
      <c r="E304" s="14">
        <v>400</v>
      </c>
    </row>
    <row r="305" spans="1:5" ht="38.25" customHeight="1">
      <c r="A305" s="15">
        <v>43538</v>
      </c>
      <c r="B305" s="35" t="s">
        <v>43</v>
      </c>
      <c r="C305" s="35" t="s">
        <v>44</v>
      </c>
      <c r="D305" s="5" t="s">
        <v>618</v>
      </c>
      <c r="E305" s="14">
        <v>34</v>
      </c>
    </row>
    <row r="306" spans="1:5" ht="38.25" customHeight="1">
      <c r="A306" s="15">
        <v>43538</v>
      </c>
      <c r="B306" s="35" t="s">
        <v>619</v>
      </c>
      <c r="C306" s="35" t="s">
        <v>88</v>
      </c>
      <c r="D306" s="5" t="s">
        <v>620</v>
      </c>
      <c r="E306" s="14">
        <v>567</v>
      </c>
    </row>
    <row r="307" spans="1:5" ht="38.25" customHeight="1">
      <c r="A307" s="15">
        <v>43536</v>
      </c>
      <c r="B307" s="35" t="s">
        <v>621</v>
      </c>
      <c r="C307" s="35" t="s">
        <v>622</v>
      </c>
      <c r="D307" s="5" t="s">
        <v>623</v>
      </c>
      <c r="E307" s="14">
        <v>57.2</v>
      </c>
    </row>
    <row r="308" spans="1:5" ht="38.25" customHeight="1">
      <c r="A308" s="15">
        <v>43538</v>
      </c>
      <c r="B308" s="35" t="s">
        <v>624</v>
      </c>
      <c r="C308" s="35" t="s">
        <v>625</v>
      </c>
      <c r="D308" s="5" t="s">
        <v>626</v>
      </c>
      <c r="E308" s="14">
        <v>670</v>
      </c>
    </row>
    <row r="309" spans="1:5" ht="38.25" customHeight="1">
      <c r="A309" s="15">
        <v>43532</v>
      </c>
      <c r="B309" s="35" t="s">
        <v>627</v>
      </c>
      <c r="C309" s="35" t="s">
        <v>628</v>
      </c>
      <c r="D309" s="5" t="s">
        <v>629</v>
      </c>
      <c r="E309" s="14">
        <v>250</v>
      </c>
    </row>
    <row r="310" spans="1:5" ht="38.25" customHeight="1">
      <c r="A310" s="15">
        <v>43538</v>
      </c>
      <c r="B310" s="35" t="s">
        <v>630</v>
      </c>
      <c r="C310" s="35" t="s">
        <v>631</v>
      </c>
      <c r="D310" s="5" t="s">
        <v>632</v>
      </c>
      <c r="E310" s="14">
        <v>180</v>
      </c>
    </row>
    <row r="311" spans="1:5" ht="38.25" customHeight="1">
      <c r="A311" s="15">
        <v>43538</v>
      </c>
      <c r="B311" s="35" t="s">
        <v>426</v>
      </c>
      <c r="C311" s="35" t="s">
        <v>427</v>
      </c>
      <c r="D311" s="5" t="s">
        <v>633</v>
      </c>
      <c r="E311" s="14">
        <v>350</v>
      </c>
    </row>
    <row r="312" spans="1:5" ht="38.25" customHeight="1">
      <c r="A312" s="15">
        <v>43523</v>
      </c>
      <c r="B312" s="35" t="s">
        <v>634</v>
      </c>
      <c r="C312" s="35" t="s">
        <v>635</v>
      </c>
      <c r="D312" s="5" t="s">
        <v>636</v>
      </c>
      <c r="E312" s="14">
        <v>228</v>
      </c>
    </row>
    <row r="313" spans="1:5" ht="38.25" customHeight="1">
      <c r="A313" s="15">
        <v>43539</v>
      </c>
      <c r="B313" s="35" t="s">
        <v>637</v>
      </c>
      <c r="C313" s="35" t="s">
        <v>638</v>
      </c>
      <c r="D313" s="5" t="s">
        <v>639</v>
      </c>
      <c r="E313" s="14">
        <v>398</v>
      </c>
    </row>
    <row r="314" spans="1:5" ht="38.25" customHeight="1">
      <c r="A314" s="15">
        <v>43537</v>
      </c>
      <c r="B314" s="35" t="s">
        <v>36</v>
      </c>
      <c r="C314" s="35" t="s">
        <v>37</v>
      </c>
      <c r="D314" s="5" t="s">
        <v>116</v>
      </c>
      <c r="E314" s="14">
        <v>290</v>
      </c>
    </row>
    <row r="315" spans="1:5" ht="38.25" customHeight="1">
      <c r="A315" s="15">
        <v>43539</v>
      </c>
      <c r="B315" s="35" t="s">
        <v>619</v>
      </c>
      <c r="C315" s="35" t="s">
        <v>88</v>
      </c>
      <c r="D315" s="5" t="s">
        <v>640</v>
      </c>
      <c r="E315" s="14">
        <v>99.8</v>
      </c>
    </row>
    <row r="316" spans="1:5" ht="38.25" customHeight="1">
      <c r="A316" s="15">
        <v>43532</v>
      </c>
      <c r="B316" s="35" t="s">
        <v>641</v>
      </c>
      <c r="C316" s="35" t="s">
        <v>82</v>
      </c>
      <c r="D316" s="5" t="s">
        <v>642</v>
      </c>
      <c r="E316" s="14">
        <v>120</v>
      </c>
    </row>
    <row r="317" spans="1:5" ht="38.25" customHeight="1">
      <c r="A317" s="15">
        <v>43532</v>
      </c>
      <c r="B317" s="35" t="s">
        <v>641</v>
      </c>
      <c r="C317" s="35" t="s">
        <v>82</v>
      </c>
      <c r="D317" s="5" t="s">
        <v>47</v>
      </c>
      <c r="E317" s="14">
        <v>14.83</v>
      </c>
    </row>
    <row r="318" spans="1:5" ht="38.25" customHeight="1">
      <c r="A318" s="15">
        <v>43539</v>
      </c>
      <c r="B318" s="35" t="s">
        <v>643</v>
      </c>
      <c r="C318" s="35" t="s">
        <v>74</v>
      </c>
      <c r="D318" s="5" t="s">
        <v>644</v>
      </c>
      <c r="E318" s="14">
        <v>139</v>
      </c>
    </row>
    <row r="319" spans="1:5" ht="38.25" customHeight="1">
      <c r="A319" s="15">
        <v>43538</v>
      </c>
      <c r="B319" s="35" t="s">
        <v>645</v>
      </c>
      <c r="C319" s="35" t="s">
        <v>646</v>
      </c>
      <c r="D319" s="5" t="s">
        <v>647</v>
      </c>
      <c r="E319" s="14">
        <v>400</v>
      </c>
    </row>
    <row r="320" spans="1:5" ht="38.25" customHeight="1">
      <c r="A320" s="15">
        <v>43539</v>
      </c>
      <c r="B320" s="35" t="s">
        <v>648</v>
      </c>
      <c r="C320" s="35" t="s">
        <v>649</v>
      </c>
      <c r="D320" s="5" t="s">
        <v>650</v>
      </c>
      <c r="E320" s="14">
        <v>97.68</v>
      </c>
    </row>
    <row r="321" spans="1:5" ht="38.25" customHeight="1">
      <c r="A321" s="15">
        <v>43528</v>
      </c>
      <c r="B321" s="35" t="s">
        <v>111</v>
      </c>
      <c r="C321" s="35" t="s">
        <v>59</v>
      </c>
      <c r="D321" s="5" t="s">
        <v>651</v>
      </c>
      <c r="E321" s="14">
        <v>85.96</v>
      </c>
    </row>
    <row r="322" spans="1:5" ht="38.25" customHeight="1">
      <c r="A322" s="15">
        <v>43534</v>
      </c>
      <c r="B322" s="35" t="s">
        <v>112</v>
      </c>
      <c r="C322" s="35" t="s">
        <v>113</v>
      </c>
      <c r="D322" s="5" t="s">
        <v>652</v>
      </c>
      <c r="E322" s="14">
        <v>48.95</v>
      </c>
    </row>
    <row r="323" spans="1:5" ht="38.25" customHeight="1">
      <c r="A323" s="15">
        <v>43534</v>
      </c>
      <c r="B323" s="35" t="s">
        <v>112</v>
      </c>
      <c r="C323" s="35" t="s">
        <v>113</v>
      </c>
      <c r="D323" s="5" t="s">
        <v>47</v>
      </c>
      <c r="E323" s="14">
        <v>6.05</v>
      </c>
    </row>
    <row r="324" spans="1:5" ht="38.25" customHeight="1">
      <c r="A324" s="15">
        <v>43543</v>
      </c>
      <c r="B324" s="35" t="s">
        <v>653</v>
      </c>
      <c r="C324" s="35" t="s">
        <v>654</v>
      </c>
      <c r="D324" s="5" t="s">
        <v>655</v>
      </c>
      <c r="E324" s="14">
        <v>320</v>
      </c>
    </row>
    <row r="325" spans="1:5" ht="38.25" customHeight="1">
      <c r="A325" s="15">
        <v>43543</v>
      </c>
      <c r="B325" s="35" t="s">
        <v>62</v>
      </c>
      <c r="C325" s="35" t="s">
        <v>63</v>
      </c>
      <c r="D325" s="5" t="s">
        <v>656</v>
      </c>
      <c r="E325" s="14">
        <v>240</v>
      </c>
    </row>
    <row r="326" spans="1:5" ht="38.25" customHeight="1">
      <c r="A326" s="15">
        <v>43543</v>
      </c>
      <c r="B326" s="35" t="s">
        <v>62</v>
      </c>
      <c r="C326" s="35" t="s">
        <v>63</v>
      </c>
      <c r="D326" s="5" t="s">
        <v>657</v>
      </c>
      <c r="E326" s="14">
        <v>280</v>
      </c>
    </row>
    <row r="327" spans="1:5" ht="38.25" customHeight="1">
      <c r="A327" s="15">
        <v>43542</v>
      </c>
      <c r="B327" s="35" t="s">
        <v>89</v>
      </c>
      <c r="C327" s="35" t="s">
        <v>90</v>
      </c>
      <c r="D327" s="5" t="s">
        <v>658</v>
      </c>
      <c r="E327" s="14">
        <v>120</v>
      </c>
    </row>
    <row r="328" spans="1:5" ht="38.25" customHeight="1">
      <c r="A328" s="15">
        <v>43542</v>
      </c>
      <c r="B328" s="35" t="s">
        <v>89</v>
      </c>
      <c r="C328" s="35" t="s">
        <v>90</v>
      </c>
      <c r="D328" s="5" t="s">
        <v>659</v>
      </c>
      <c r="E328" s="14">
        <v>300</v>
      </c>
    </row>
    <row r="329" spans="1:5" ht="38.25" customHeight="1">
      <c r="A329" s="15">
        <v>43544</v>
      </c>
      <c r="B329" s="35" t="s">
        <v>660</v>
      </c>
      <c r="C329" s="35" t="s">
        <v>661</v>
      </c>
      <c r="D329" s="5" t="s">
        <v>662</v>
      </c>
      <c r="E329" s="14">
        <v>54</v>
      </c>
    </row>
    <row r="330" spans="1:5" ht="38.25" customHeight="1">
      <c r="A330" s="15">
        <v>43544</v>
      </c>
      <c r="B330" s="35" t="s">
        <v>663</v>
      </c>
      <c r="C330" s="35" t="s">
        <v>664</v>
      </c>
      <c r="D330" s="5" t="s">
        <v>665</v>
      </c>
      <c r="E330" s="14">
        <v>48</v>
      </c>
    </row>
    <row r="331" spans="1:5" ht="38.25" customHeight="1">
      <c r="A331" s="15">
        <v>43543</v>
      </c>
      <c r="B331" s="35" t="s">
        <v>666</v>
      </c>
      <c r="C331" s="35" t="s">
        <v>667</v>
      </c>
      <c r="D331" s="5" t="s">
        <v>668</v>
      </c>
      <c r="E331" s="14">
        <v>32.049999999999997</v>
      </c>
    </row>
    <row r="332" spans="1:5" ht="38.25" customHeight="1">
      <c r="A332" s="15">
        <v>43543</v>
      </c>
      <c r="B332" s="35" t="s">
        <v>669</v>
      </c>
      <c r="C332" s="35" t="s">
        <v>670</v>
      </c>
      <c r="D332" s="5" t="s">
        <v>671</v>
      </c>
      <c r="E332" s="14">
        <v>247.95</v>
      </c>
    </row>
    <row r="333" spans="1:5" ht="38.25" customHeight="1">
      <c r="A333" s="15">
        <v>43545</v>
      </c>
      <c r="B333" s="35" t="s">
        <v>672</v>
      </c>
      <c r="C333" s="35" t="s">
        <v>673</v>
      </c>
      <c r="D333" s="5" t="s">
        <v>674</v>
      </c>
      <c r="E333" s="14">
        <v>678.5</v>
      </c>
    </row>
    <row r="334" spans="1:5" ht="38.25" customHeight="1">
      <c r="A334" s="15">
        <v>43543</v>
      </c>
      <c r="B334" s="35" t="s">
        <v>675</v>
      </c>
      <c r="C334" s="35" t="s">
        <v>676</v>
      </c>
      <c r="D334" s="5" t="s">
        <v>677</v>
      </c>
      <c r="E334" s="14">
        <v>98</v>
      </c>
    </row>
    <row r="335" spans="1:5" ht="38.25" customHeight="1">
      <c r="A335" s="15">
        <v>43545</v>
      </c>
      <c r="B335" s="35" t="s">
        <v>678</v>
      </c>
      <c r="C335" s="35" t="s">
        <v>679</v>
      </c>
      <c r="D335" s="5" t="s">
        <v>680</v>
      </c>
      <c r="E335" s="14">
        <v>90</v>
      </c>
    </row>
    <row r="336" spans="1:5" ht="38.25" customHeight="1">
      <c r="A336" s="15">
        <v>43545</v>
      </c>
      <c r="B336" s="35" t="s">
        <v>86</v>
      </c>
      <c r="C336" s="35" t="s">
        <v>87</v>
      </c>
      <c r="D336" s="5" t="s">
        <v>681</v>
      </c>
      <c r="E336" s="14">
        <v>193.6</v>
      </c>
    </row>
    <row r="337" spans="1:5" ht="38.25" customHeight="1">
      <c r="A337" s="15">
        <v>43545</v>
      </c>
      <c r="B337" s="35" t="s">
        <v>682</v>
      </c>
      <c r="C337" s="35" t="s">
        <v>578</v>
      </c>
      <c r="D337" s="5" t="s">
        <v>683</v>
      </c>
      <c r="E337" s="14">
        <v>146.85</v>
      </c>
    </row>
    <row r="338" spans="1:5" ht="38.25" customHeight="1">
      <c r="A338" s="15">
        <v>43545</v>
      </c>
      <c r="B338" s="35" t="s">
        <v>682</v>
      </c>
      <c r="C338" s="35" t="s">
        <v>578</v>
      </c>
      <c r="D338" s="5" t="s">
        <v>47</v>
      </c>
      <c r="E338" s="14">
        <v>18.149999999999999</v>
      </c>
    </row>
    <row r="339" spans="1:5" ht="38.25" customHeight="1">
      <c r="A339" s="15">
        <v>43531</v>
      </c>
      <c r="B339" s="35" t="s">
        <v>51</v>
      </c>
      <c r="C339" s="35" t="s">
        <v>52</v>
      </c>
      <c r="D339" s="5" t="s">
        <v>684</v>
      </c>
      <c r="E339" s="14">
        <v>60</v>
      </c>
    </row>
    <row r="340" spans="1:5" ht="38.25" customHeight="1">
      <c r="A340" s="15">
        <v>43531</v>
      </c>
      <c r="B340" s="35" t="s">
        <v>51</v>
      </c>
      <c r="C340" s="35" t="s">
        <v>52</v>
      </c>
      <c r="D340" s="5" t="s">
        <v>47</v>
      </c>
      <c r="E340" s="14">
        <v>7.42</v>
      </c>
    </row>
    <row r="341" spans="1:5" ht="38.25" customHeight="1">
      <c r="A341" s="15">
        <v>43525</v>
      </c>
      <c r="B341" s="35" t="s">
        <v>685</v>
      </c>
      <c r="C341" s="35" t="s">
        <v>686</v>
      </c>
      <c r="D341" s="5" t="s">
        <v>687</v>
      </c>
      <c r="E341" s="14">
        <v>200</v>
      </c>
    </row>
    <row r="342" spans="1:5" ht="38.25" customHeight="1">
      <c r="A342" s="15">
        <v>43525</v>
      </c>
      <c r="B342" s="35" t="s">
        <v>685</v>
      </c>
      <c r="C342" s="35" t="s">
        <v>686</v>
      </c>
      <c r="D342" s="5" t="s">
        <v>47</v>
      </c>
      <c r="E342" s="14">
        <v>24.71</v>
      </c>
    </row>
    <row r="343" spans="1:5" ht="38.25" customHeight="1">
      <c r="A343" s="15">
        <v>43537</v>
      </c>
      <c r="B343" s="35" t="s">
        <v>53</v>
      </c>
      <c r="C343" s="35" t="s">
        <v>54</v>
      </c>
      <c r="D343" s="5" t="s">
        <v>688</v>
      </c>
      <c r="E343" s="14">
        <v>250.09</v>
      </c>
    </row>
    <row r="344" spans="1:5" ht="38.25" customHeight="1">
      <c r="A344" s="15">
        <v>43537</v>
      </c>
      <c r="B344" s="35" t="s">
        <v>53</v>
      </c>
      <c r="C344" s="35" t="s">
        <v>54</v>
      </c>
      <c r="D344" s="5" t="s">
        <v>47</v>
      </c>
      <c r="E344" s="14">
        <v>30.91</v>
      </c>
    </row>
    <row r="345" spans="1:5" ht="38.25" customHeight="1">
      <c r="A345" s="15">
        <v>43543</v>
      </c>
      <c r="B345" s="35" t="s">
        <v>689</v>
      </c>
      <c r="C345" s="35" t="s">
        <v>690</v>
      </c>
      <c r="D345" s="5" t="s">
        <v>691</v>
      </c>
      <c r="E345" s="14">
        <v>310</v>
      </c>
    </row>
    <row r="346" spans="1:5" ht="56.25" customHeight="1">
      <c r="A346" s="15">
        <v>43543</v>
      </c>
      <c r="B346" s="35" t="s">
        <v>692</v>
      </c>
      <c r="C346" s="35" t="s">
        <v>292</v>
      </c>
      <c r="D346" s="5" t="s">
        <v>693</v>
      </c>
      <c r="E346" s="14">
        <v>120</v>
      </c>
    </row>
    <row r="347" spans="1:5" ht="38.25" customHeight="1">
      <c r="A347" s="15">
        <v>43543</v>
      </c>
      <c r="B347" s="35" t="s">
        <v>694</v>
      </c>
      <c r="C347" s="35" t="s">
        <v>695</v>
      </c>
      <c r="D347" s="5" t="s">
        <v>696</v>
      </c>
      <c r="E347" s="14">
        <v>380</v>
      </c>
    </row>
    <row r="348" spans="1:5" ht="38.25" customHeight="1">
      <c r="A348" s="15">
        <v>43543</v>
      </c>
      <c r="B348" s="35" t="s">
        <v>697</v>
      </c>
      <c r="C348" s="35" t="s">
        <v>698</v>
      </c>
      <c r="D348" s="5" t="s">
        <v>699</v>
      </c>
      <c r="E348" s="14">
        <v>100</v>
      </c>
    </row>
    <row r="349" spans="1:5" ht="38.25" customHeight="1">
      <c r="A349" s="15">
        <v>43544</v>
      </c>
      <c r="B349" s="35" t="s">
        <v>700</v>
      </c>
      <c r="C349" s="35" t="s">
        <v>701</v>
      </c>
      <c r="D349" s="5" t="s">
        <v>702</v>
      </c>
      <c r="E349" s="14">
        <v>270</v>
      </c>
    </row>
    <row r="350" spans="1:5" ht="38.25" customHeight="1">
      <c r="A350" s="15">
        <v>43544</v>
      </c>
      <c r="B350" s="35" t="s">
        <v>703</v>
      </c>
      <c r="C350" s="35" t="s">
        <v>704</v>
      </c>
      <c r="D350" s="5" t="s">
        <v>705</v>
      </c>
      <c r="E350" s="14">
        <v>322</v>
      </c>
    </row>
    <row r="351" spans="1:5" ht="38.25" customHeight="1">
      <c r="A351" s="15">
        <v>43542</v>
      </c>
      <c r="B351" s="35" t="s">
        <v>93</v>
      </c>
      <c r="C351" s="35" t="s">
        <v>94</v>
      </c>
      <c r="D351" s="5" t="s">
        <v>706</v>
      </c>
      <c r="E351" s="14">
        <v>60</v>
      </c>
    </row>
    <row r="352" spans="1:5" ht="38.25" customHeight="1">
      <c r="A352" s="15">
        <v>43539</v>
      </c>
      <c r="B352" s="35" t="s">
        <v>707</v>
      </c>
      <c r="C352" s="35" t="s">
        <v>708</v>
      </c>
      <c r="D352" s="5" t="s">
        <v>709</v>
      </c>
      <c r="E352" s="14">
        <v>794.08</v>
      </c>
    </row>
    <row r="353" spans="1:5" ht="38.25" customHeight="1">
      <c r="A353" s="15">
        <v>43543</v>
      </c>
      <c r="B353" s="35" t="s">
        <v>710</v>
      </c>
      <c r="C353" s="35" t="s">
        <v>60</v>
      </c>
      <c r="D353" s="5" t="s">
        <v>711</v>
      </c>
      <c r="E353" s="14">
        <v>293.02999999999997</v>
      </c>
    </row>
    <row r="354" spans="1:5" ht="38.25" customHeight="1">
      <c r="A354" s="15">
        <v>43539</v>
      </c>
      <c r="B354" s="35" t="s">
        <v>712</v>
      </c>
      <c r="C354" s="35" t="s">
        <v>64</v>
      </c>
      <c r="D354" s="5" t="s">
        <v>713</v>
      </c>
      <c r="E354" s="14">
        <v>180</v>
      </c>
    </row>
    <row r="355" spans="1:5" ht="38.25" customHeight="1">
      <c r="A355" s="15">
        <v>43538</v>
      </c>
      <c r="B355" s="35" t="s">
        <v>714</v>
      </c>
      <c r="C355" s="35" t="s">
        <v>715</v>
      </c>
      <c r="D355" s="5" t="s">
        <v>716</v>
      </c>
      <c r="E355" s="14">
        <v>240</v>
      </c>
    </row>
    <row r="356" spans="1:5" ht="38.25" customHeight="1">
      <c r="A356" s="15">
        <v>43545</v>
      </c>
      <c r="B356" s="35" t="s">
        <v>717</v>
      </c>
      <c r="C356" s="35" t="s">
        <v>98</v>
      </c>
      <c r="D356" s="5" t="s">
        <v>718</v>
      </c>
      <c r="E356" s="14">
        <v>280</v>
      </c>
    </row>
    <row r="357" spans="1:5" ht="38.25" customHeight="1">
      <c r="A357" s="15">
        <v>43546</v>
      </c>
      <c r="B357" s="35" t="s">
        <v>719</v>
      </c>
      <c r="C357" s="35" t="s">
        <v>720</v>
      </c>
      <c r="D357" s="5" t="s">
        <v>721</v>
      </c>
      <c r="E357" s="14">
        <v>65</v>
      </c>
    </row>
    <row r="358" spans="1:5" ht="38.25" customHeight="1">
      <c r="A358" s="15">
        <v>43544</v>
      </c>
      <c r="B358" s="35" t="s">
        <v>68</v>
      </c>
      <c r="C358" s="35" t="s">
        <v>69</v>
      </c>
      <c r="D358" s="5" t="s">
        <v>722</v>
      </c>
      <c r="E358" s="14">
        <v>880</v>
      </c>
    </row>
    <row r="359" spans="1:5" ht="38.25" customHeight="1">
      <c r="A359" s="15">
        <v>43542</v>
      </c>
      <c r="B359" s="35" t="s">
        <v>723</v>
      </c>
      <c r="C359" s="35" t="s">
        <v>724</v>
      </c>
      <c r="D359" s="5" t="s">
        <v>725</v>
      </c>
      <c r="E359" s="14">
        <v>320</v>
      </c>
    </row>
    <row r="360" spans="1:5" ht="38.25" customHeight="1">
      <c r="A360" s="15">
        <v>43543</v>
      </c>
      <c r="B360" s="35" t="s">
        <v>405</v>
      </c>
      <c r="C360" s="35" t="s">
        <v>406</v>
      </c>
      <c r="D360" s="5" t="s">
        <v>726</v>
      </c>
      <c r="E360" s="14">
        <v>27</v>
      </c>
    </row>
    <row r="361" spans="1:5" ht="38.25" customHeight="1">
      <c r="A361" s="15">
        <v>43545</v>
      </c>
      <c r="B361" s="35" t="s">
        <v>727</v>
      </c>
      <c r="C361" s="35" t="s">
        <v>101</v>
      </c>
      <c r="D361" s="5" t="s">
        <v>728</v>
      </c>
      <c r="E361" s="14">
        <v>23.4</v>
      </c>
    </row>
    <row r="362" spans="1:5" ht="38.25" customHeight="1">
      <c r="A362" s="15">
        <v>43546</v>
      </c>
      <c r="B362" s="35" t="s">
        <v>43</v>
      </c>
      <c r="C362" s="35" t="s">
        <v>44</v>
      </c>
      <c r="D362" s="5" t="s">
        <v>729</v>
      </c>
      <c r="E362" s="14">
        <v>9</v>
      </c>
    </row>
    <row r="363" spans="1:5" ht="38.25" customHeight="1">
      <c r="A363" s="15">
        <v>43544</v>
      </c>
      <c r="B363" s="35" t="s">
        <v>83</v>
      </c>
      <c r="C363" s="35" t="s">
        <v>84</v>
      </c>
      <c r="D363" s="5" t="s">
        <v>730</v>
      </c>
      <c r="E363" s="14">
        <v>253</v>
      </c>
    </row>
    <row r="364" spans="1:5" ht="38.25" customHeight="1">
      <c r="A364" s="15">
        <v>43538</v>
      </c>
      <c r="B364" s="35" t="s">
        <v>95</v>
      </c>
      <c r="C364" s="35" t="s">
        <v>96</v>
      </c>
      <c r="D364" s="5" t="s">
        <v>97</v>
      </c>
      <c r="E364" s="14">
        <v>173.55</v>
      </c>
    </row>
    <row r="365" spans="1:5" ht="38.25" customHeight="1">
      <c r="A365" s="15">
        <v>43538</v>
      </c>
      <c r="B365" s="35" t="s">
        <v>95</v>
      </c>
      <c r="C365" s="35" t="s">
        <v>96</v>
      </c>
      <c r="D365" s="5" t="s">
        <v>47</v>
      </c>
      <c r="E365" s="14">
        <v>21.45</v>
      </c>
    </row>
    <row r="366" spans="1:5" ht="38.25" customHeight="1">
      <c r="A366" s="15">
        <v>43545</v>
      </c>
      <c r="B366" s="35" t="s">
        <v>731</v>
      </c>
      <c r="C366" s="35" t="s">
        <v>46</v>
      </c>
      <c r="D366" s="5" t="s">
        <v>732</v>
      </c>
      <c r="E366" s="14">
        <v>167</v>
      </c>
    </row>
    <row r="367" spans="1:5" ht="38.25" customHeight="1">
      <c r="A367" s="15">
        <v>43545</v>
      </c>
      <c r="B367" s="35" t="s">
        <v>731</v>
      </c>
      <c r="C367" s="35" t="s">
        <v>46</v>
      </c>
      <c r="D367" s="5" t="s">
        <v>733</v>
      </c>
      <c r="E367" s="14">
        <v>15.1</v>
      </c>
    </row>
    <row r="368" spans="1:5" ht="38.25" customHeight="1">
      <c r="A368" s="15">
        <v>43546</v>
      </c>
      <c r="B368" s="35" t="s">
        <v>55</v>
      </c>
      <c r="C368" s="35" t="s">
        <v>56</v>
      </c>
      <c r="D368" s="5" t="s">
        <v>734</v>
      </c>
      <c r="E368" s="14">
        <v>40</v>
      </c>
    </row>
    <row r="369" spans="1:5" ht="38.25" customHeight="1">
      <c r="A369" s="15">
        <v>43549</v>
      </c>
      <c r="B369" s="35" t="s">
        <v>735</v>
      </c>
      <c r="C369" s="35" t="s">
        <v>736</v>
      </c>
      <c r="D369" s="5" t="s">
        <v>737</v>
      </c>
      <c r="E369" s="14">
        <v>350.6</v>
      </c>
    </row>
    <row r="370" spans="1:5" ht="38.25" customHeight="1">
      <c r="A370" s="15">
        <v>43546</v>
      </c>
      <c r="B370" s="35" t="s">
        <v>223</v>
      </c>
      <c r="C370" s="35" t="s">
        <v>224</v>
      </c>
      <c r="D370" s="5" t="s">
        <v>738</v>
      </c>
      <c r="E370" s="14">
        <v>173.55</v>
      </c>
    </row>
    <row r="371" spans="1:5" ht="38.25" customHeight="1">
      <c r="A371" s="15">
        <v>43546</v>
      </c>
      <c r="B371" s="35" t="s">
        <v>223</v>
      </c>
      <c r="C371" s="35" t="s">
        <v>224</v>
      </c>
      <c r="D371" s="5" t="s">
        <v>47</v>
      </c>
      <c r="E371" s="14">
        <v>21.45</v>
      </c>
    </row>
    <row r="372" spans="1:5" ht="38.25" customHeight="1">
      <c r="A372" s="15">
        <v>43546</v>
      </c>
      <c r="B372" s="35" t="s">
        <v>739</v>
      </c>
      <c r="C372" s="35" t="s">
        <v>740</v>
      </c>
      <c r="D372" s="5" t="s">
        <v>741</v>
      </c>
      <c r="E372" s="14">
        <v>22.25</v>
      </c>
    </row>
    <row r="373" spans="1:5" ht="38.25" customHeight="1">
      <c r="A373" s="15">
        <v>43546</v>
      </c>
      <c r="B373" s="35" t="s">
        <v>739</v>
      </c>
      <c r="C373" s="35" t="s">
        <v>740</v>
      </c>
      <c r="D373" s="5" t="s">
        <v>47</v>
      </c>
      <c r="E373" s="14">
        <v>2.75</v>
      </c>
    </row>
    <row r="374" spans="1:5" ht="38.25" customHeight="1">
      <c r="A374" s="15">
        <v>43549</v>
      </c>
      <c r="B374" s="35" t="s">
        <v>742</v>
      </c>
      <c r="C374" s="35" t="s">
        <v>743</v>
      </c>
      <c r="D374" s="5" t="s">
        <v>744</v>
      </c>
      <c r="E374" s="14">
        <v>44.5</v>
      </c>
    </row>
    <row r="375" spans="1:5" ht="38.25" customHeight="1">
      <c r="A375" s="15">
        <v>43549</v>
      </c>
      <c r="B375" s="35" t="s">
        <v>742</v>
      </c>
      <c r="C375" s="35" t="s">
        <v>743</v>
      </c>
      <c r="D375" s="5" t="s">
        <v>47</v>
      </c>
      <c r="E375" s="14">
        <v>5.5</v>
      </c>
    </row>
    <row r="376" spans="1:5" ht="38.25" customHeight="1">
      <c r="A376" s="15">
        <v>43549</v>
      </c>
      <c r="B376" s="35" t="s">
        <v>745</v>
      </c>
      <c r="C376" s="35" t="s">
        <v>746</v>
      </c>
      <c r="D376" s="5" t="s">
        <v>747</v>
      </c>
      <c r="E376" s="14">
        <v>120</v>
      </c>
    </row>
    <row r="377" spans="1:5" ht="38.25" customHeight="1">
      <c r="A377" s="15">
        <v>43549</v>
      </c>
      <c r="B377" s="35" t="s">
        <v>731</v>
      </c>
      <c r="C377" s="35" t="s">
        <v>46</v>
      </c>
      <c r="D377" s="5" t="s">
        <v>748</v>
      </c>
      <c r="E377" s="14">
        <v>111.5</v>
      </c>
    </row>
    <row r="378" spans="1:5" ht="38.25" customHeight="1">
      <c r="A378" s="15">
        <v>43549</v>
      </c>
      <c r="B378" s="35" t="s">
        <v>660</v>
      </c>
      <c r="C378" s="35" t="s">
        <v>661</v>
      </c>
      <c r="D378" s="5" t="s">
        <v>749</v>
      </c>
      <c r="E378" s="14">
        <v>128</v>
      </c>
    </row>
    <row r="379" spans="1:5" ht="38.25" customHeight="1">
      <c r="A379" s="15">
        <v>43549</v>
      </c>
      <c r="B379" s="35" t="s">
        <v>43</v>
      </c>
      <c r="C379" s="35" t="s">
        <v>44</v>
      </c>
      <c r="D379" s="5" t="s">
        <v>750</v>
      </c>
      <c r="E379" s="14">
        <v>80.02</v>
      </c>
    </row>
    <row r="380" spans="1:5" ht="38.25" customHeight="1">
      <c r="A380" s="15">
        <v>43549</v>
      </c>
      <c r="B380" s="35" t="s">
        <v>40</v>
      </c>
      <c r="C380" s="35" t="s">
        <v>751</v>
      </c>
      <c r="D380" s="5" t="s">
        <v>752</v>
      </c>
      <c r="E380" s="14">
        <v>144</v>
      </c>
    </row>
    <row r="381" spans="1:5" ht="38.25" customHeight="1">
      <c r="A381" s="15">
        <v>43549</v>
      </c>
      <c r="B381" s="35" t="s">
        <v>753</v>
      </c>
      <c r="C381" s="35" t="s">
        <v>754</v>
      </c>
      <c r="D381" s="5" t="s">
        <v>755</v>
      </c>
      <c r="E381" s="14">
        <v>95</v>
      </c>
    </row>
    <row r="382" spans="1:5" ht="38.25" customHeight="1">
      <c r="A382" s="15">
        <v>43550</v>
      </c>
      <c r="B382" s="35" t="s">
        <v>731</v>
      </c>
      <c r="C382" s="35" t="s">
        <v>46</v>
      </c>
      <c r="D382" s="5" t="s">
        <v>756</v>
      </c>
      <c r="E382" s="14">
        <v>111.5</v>
      </c>
    </row>
    <row r="383" spans="1:5" ht="38.25" customHeight="1">
      <c r="A383" s="15">
        <v>43545</v>
      </c>
      <c r="B383" s="35" t="s">
        <v>757</v>
      </c>
      <c r="C383" s="35" t="s">
        <v>758</v>
      </c>
      <c r="D383" s="5" t="s">
        <v>759</v>
      </c>
      <c r="E383" s="14">
        <v>92</v>
      </c>
    </row>
    <row r="384" spans="1:5" ht="38.25" customHeight="1">
      <c r="A384" s="15">
        <v>43550</v>
      </c>
      <c r="B384" s="35" t="s">
        <v>760</v>
      </c>
      <c r="C384" s="35" t="s">
        <v>761</v>
      </c>
      <c r="D384" s="5" t="s">
        <v>762</v>
      </c>
      <c r="E384" s="14">
        <v>186</v>
      </c>
    </row>
    <row r="385" spans="1:5" ht="38.25" customHeight="1">
      <c r="A385" s="15">
        <v>43549</v>
      </c>
      <c r="B385" s="35" t="s">
        <v>107</v>
      </c>
      <c r="C385" s="35" t="s">
        <v>108</v>
      </c>
      <c r="D385" s="5" t="s">
        <v>763</v>
      </c>
      <c r="E385" s="14">
        <v>1410</v>
      </c>
    </row>
    <row r="386" spans="1:5" ht="38.25" customHeight="1">
      <c r="A386" s="15">
        <v>43546</v>
      </c>
      <c r="B386" s="35" t="s">
        <v>764</v>
      </c>
      <c r="C386" s="35" t="s">
        <v>765</v>
      </c>
      <c r="D386" s="5" t="s">
        <v>766</v>
      </c>
      <c r="E386" s="14">
        <v>300</v>
      </c>
    </row>
    <row r="387" spans="1:5" ht="38.25" customHeight="1">
      <c r="A387" s="15">
        <v>43546</v>
      </c>
      <c r="B387" s="35" t="s">
        <v>764</v>
      </c>
      <c r="C387" s="35" t="s">
        <v>765</v>
      </c>
      <c r="D387" s="5" t="s">
        <v>47</v>
      </c>
      <c r="E387" s="14">
        <v>37.08</v>
      </c>
    </row>
    <row r="388" spans="1:5" ht="38.25" customHeight="1">
      <c r="A388" s="15">
        <v>43549</v>
      </c>
      <c r="B388" s="35" t="s">
        <v>767</v>
      </c>
      <c r="C388" s="35" t="s">
        <v>768</v>
      </c>
      <c r="D388" s="5" t="s">
        <v>769</v>
      </c>
      <c r="E388" s="14">
        <v>240</v>
      </c>
    </row>
    <row r="389" spans="1:5" ht="38.25" customHeight="1">
      <c r="A389" s="15">
        <v>43538</v>
      </c>
      <c r="B389" s="35" t="s">
        <v>48</v>
      </c>
      <c r="C389" s="35" t="s">
        <v>49</v>
      </c>
      <c r="D389" s="5" t="s">
        <v>770</v>
      </c>
      <c r="E389" s="14">
        <v>178</v>
      </c>
    </row>
    <row r="390" spans="1:5" ht="38.25" customHeight="1">
      <c r="A390" s="15">
        <v>43538</v>
      </c>
      <c r="B390" s="35" t="s">
        <v>48</v>
      </c>
      <c r="C390" s="35" t="s">
        <v>49</v>
      </c>
      <c r="D390" s="5" t="s">
        <v>47</v>
      </c>
      <c r="E390" s="14">
        <v>22</v>
      </c>
    </row>
    <row r="391" spans="1:5" ht="38.25" customHeight="1">
      <c r="A391" s="15">
        <v>43550</v>
      </c>
      <c r="B391" s="35" t="s">
        <v>771</v>
      </c>
      <c r="C391" s="35" t="s">
        <v>772</v>
      </c>
      <c r="D391" s="5" t="s">
        <v>773</v>
      </c>
      <c r="E391" s="14">
        <v>600</v>
      </c>
    </row>
    <row r="392" spans="1:5" ht="38.25" customHeight="1">
      <c r="A392" s="15">
        <v>43550</v>
      </c>
      <c r="B392" s="35" t="s">
        <v>601</v>
      </c>
      <c r="C392" s="35" t="s">
        <v>602</v>
      </c>
      <c r="D392" s="5" t="s">
        <v>774</v>
      </c>
      <c r="E392" s="14">
        <v>200</v>
      </c>
    </row>
    <row r="393" spans="1:5" ht="38.25" customHeight="1">
      <c r="A393" s="15">
        <v>43538</v>
      </c>
      <c r="B393" s="35" t="s">
        <v>775</v>
      </c>
      <c r="C393" s="35" t="s">
        <v>776</v>
      </c>
      <c r="D393" s="5" t="s">
        <v>777</v>
      </c>
      <c r="E393" s="14">
        <v>294</v>
      </c>
    </row>
    <row r="394" spans="1:5" ht="38.25" customHeight="1">
      <c r="A394" s="15">
        <v>43550</v>
      </c>
      <c r="B394" s="35" t="s">
        <v>38</v>
      </c>
      <c r="C394" s="35" t="s">
        <v>39</v>
      </c>
      <c r="D394" s="5" t="s">
        <v>778</v>
      </c>
      <c r="E394" s="14">
        <v>161.30000000000001</v>
      </c>
    </row>
    <row r="395" spans="1:5" ht="38.25" customHeight="1">
      <c r="A395" s="15">
        <v>43550</v>
      </c>
      <c r="B395" s="35" t="s">
        <v>779</v>
      </c>
      <c r="C395" s="35" t="s">
        <v>780</v>
      </c>
      <c r="D395" s="5" t="s">
        <v>781</v>
      </c>
      <c r="E395" s="14">
        <v>302.7</v>
      </c>
    </row>
    <row r="396" spans="1:5" ht="38.25" customHeight="1">
      <c r="A396" s="15">
        <v>43536</v>
      </c>
      <c r="B396" s="35" t="s">
        <v>782</v>
      </c>
      <c r="C396" s="35" t="s">
        <v>783</v>
      </c>
      <c r="D396" s="5" t="s">
        <v>784</v>
      </c>
      <c r="E396" s="14">
        <v>120</v>
      </c>
    </row>
    <row r="397" spans="1:5" ht="38.25" customHeight="1">
      <c r="A397" s="15">
        <v>43546</v>
      </c>
      <c r="B397" s="35" t="s">
        <v>785</v>
      </c>
      <c r="C397" s="35" t="s">
        <v>65</v>
      </c>
      <c r="D397" s="5" t="s">
        <v>786</v>
      </c>
      <c r="E397" s="14">
        <v>425</v>
      </c>
    </row>
    <row r="398" spans="1:5" ht="38.25" customHeight="1">
      <c r="A398" s="15">
        <v>43549</v>
      </c>
      <c r="B398" s="35" t="s">
        <v>787</v>
      </c>
      <c r="C398" s="35" t="s">
        <v>85</v>
      </c>
      <c r="D398" s="5" t="s">
        <v>788</v>
      </c>
      <c r="E398" s="14">
        <v>600</v>
      </c>
    </row>
    <row r="399" spans="1:5" ht="38.25" customHeight="1">
      <c r="A399" s="15">
        <v>43551</v>
      </c>
      <c r="B399" s="35" t="s">
        <v>789</v>
      </c>
      <c r="C399" s="35" t="s">
        <v>790</v>
      </c>
      <c r="D399" s="5" t="s">
        <v>791</v>
      </c>
      <c r="E399" s="14">
        <v>130</v>
      </c>
    </row>
    <row r="400" spans="1:5" ht="38.25" customHeight="1">
      <c r="A400" s="15">
        <v>43550</v>
      </c>
      <c r="B400" s="35" t="s">
        <v>792</v>
      </c>
      <c r="C400" s="35" t="s">
        <v>793</v>
      </c>
      <c r="D400" s="5" t="s">
        <v>794</v>
      </c>
      <c r="E400" s="14">
        <v>200</v>
      </c>
    </row>
    <row r="401" spans="1:5" ht="38.25" customHeight="1">
      <c r="A401" s="15">
        <v>43550</v>
      </c>
      <c r="B401" s="35" t="s">
        <v>70</v>
      </c>
      <c r="C401" s="35" t="s">
        <v>61</v>
      </c>
      <c r="D401" s="5" t="s">
        <v>795</v>
      </c>
      <c r="E401" s="14">
        <v>680</v>
      </c>
    </row>
    <row r="402" spans="1:5" ht="38.25" customHeight="1">
      <c r="A402" s="15">
        <v>43550</v>
      </c>
      <c r="B402" s="35" t="s">
        <v>70</v>
      </c>
      <c r="C402" s="35" t="s">
        <v>61</v>
      </c>
      <c r="D402" s="5" t="s">
        <v>796</v>
      </c>
      <c r="E402" s="14">
        <v>300</v>
      </c>
    </row>
    <row r="403" spans="1:5" ht="38.25" customHeight="1">
      <c r="A403" s="15">
        <v>43551</v>
      </c>
      <c r="B403" s="35" t="s">
        <v>797</v>
      </c>
      <c r="C403" s="35" t="s">
        <v>798</v>
      </c>
      <c r="D403" s="5" t="s">
        <v>799</v>
      </c>
      <c r="E403" s="14">
        <v>727.2</v>
      </c>
    </row>
    <row r="404" spans="1:5" ht="38.25" customHeight="1">
      <c r="A404" s="15">
        <v>43551</v>
      </c>
      <c r="B404" s="35" t="s">
        <v>731</v>
      </c>
      <c r="C404" s="35" t="s">
        <v>46</v>
      </c>
      <c r="D404" s="5" t="s">
        <v>800</v>
      </c>
      <c r="E404" s="14">
        <v>111.5</v>
      </c>
    </row>
    <row r="405" spans="1:5" ht="38.25" customHeight="1">
      <c r="A405" s="15">
        <v>43551</v>
      </c>
      <c r="B405" s="35" t="s">
        <v>801</v>
      </c>
      <c r="C405" s="35" t="s">
        <v>802</v>
      </c>
      <c r="D405" s="5" t="s">
        <v>803</v>
      </c>
      <c r="E405" s="14">
        <v>195.36</v>
      </c>
    </row>
    <row r="406" spans="1:5" ht="38.25" customHeight="1">
      <c r="A406" s="15">
        <v>43551</v>
      </c>
      <c r="B406" s="35" t="s">
        <v>117</v>
      </c>
      <c r="C406" s="35" t="s">
        <v>92</v>
      </c>
      <c r="D406" s="5" t="s">
        <v>804</v>
      </c>
      <c r="E406" s="14">
        <v>94.76</v>
      </c>
    </row>
    <row r="407" spans="1:5" ht="38.25" customHeight="1">
      <c r="A407" s="15">
        <v>43551</v>
      </c>
      <c r="B407" s="35" t="s">
        <v>117</v>
      </c>
      <c r="C407" s="35" t="s">
        <v>92</v>
      </c>
      <c r="D407" s="5" t="s">
        <v>805</v>
      </c>
      <c r="E407" s="14">
        <v>94.76</v>
      </c>
    </row>
    <row r="408" spans="1:5" ht="38.25" customHeight="1">
      <c r="A408" s="15">
        <v>43551</v>
      </c>
      <c r="B408" s="35" t="s">
        <v>111</v>
      </c>
      <c r="C408" s="35" t="s">
        <v>59</v>
      </c>
      <c r="D408" s="5" t="s">
        <v>806</v>
      </c>
      <c r="E408" s="14">
        <v>85.96</v>
      </c>
    </row>
    <row r="409" spans="1:5" ht="38.25" customHeight="1">
      <c r="A409" s="41" t="s">
        <v>810</v>
      </c>
      <c r="B409" s="42"/>
      <c r="C409" s="43"/>
      <c r="D409" s="12" t="s">
        <v>9</v>
      </c>
      <c r="E409" s="27">
        <f>SUM(E290:E408)</f>
        <v>24799.47</v>
      </c>
    </row>
    <row r="410" spans="1:5" ht="38.25" customHeight="1">
      <c r="A410" s="49" t="s">
        <v>14</v>
      </c>
      <c r="B410" s="49"/>
      <c r="C410" s="49"/>
      <c r="D410" s="49"/>
      <c r="E410" s="49"/>
    </row>
    <row r="411" spans="1:5" ht="38.25" customHeight="1">
      <c r="A411" s="47" t="s">
        <v>13</v>
      </c>
      <c r="B411" s="47"/>
      <c r="C411" s="47"/>
      <c r="D411" s="47"/>
      <c r="E411" s="47"/>
    </row>
    <row r="412" spans="1:5" ht="38.25" customHeight="1">
      <c r="A412" s="47" t="s">
        <v>15</v>
      </c>
      <c r="B412" s="47"/>
      <c r="C412" s="47"/>
      <c r="D412" s="47"/>
      <c r="E412" s="47"/>
    </row>
    <row r="413" spans="1:5" ht="38.25" customHeight="1">
      <c r="A413" s="47" t="s">
        <v>16</v>
      </c>
      <c r="B413" s="47"/>
      <c r="C413" s="47"/>
      <c r="D413" s="47"/>
      <c r="E413" s="47"/>
    </row>
    <row r="414" spans="1:5" ht="38.25" customHeight="1">
      <c r="A414" s="47" t="s">
        <v>17</v>
      </c>
      <c r="B414" s="47"/>
      <c r="C414" s="47"/>
      <c r="D414" s="47"/>
      <c r="E414" s="47"/>
    </row>
    <row r="415" spans="1:5" ht="38.25" customHeight="1">
      <c r="A415" s="47" t="s">
        <v>18</v>
      </c>
      <c r="B415" s="47"/>
      <c r="C415" s="47"/>
      <c r="D415" s="47"/>
      <c r="E415" s="47"/>
    </row>
    <row r="416" spans="1:5" ht="38.25" customHeight="1">
      <c r="A416" s="48" t="s">
        <v>19</v>
      </c>
      <c r="B416" s="48"/>
      <c r="C416" s="48"/>
      <c r="D416" s="48"/>
      <c r="E416" s="48"/>
    </row>
    <row r="417" spans="1:5" ht="38.25" customHeight="1">
      <c r="A417" s="47" t="s">
        <v>20</v>
      </c>
      <c r="B417" s="47"/>
      <c r="C417" s="47"/>
      <c r="D417" s="47"/>
      <c r="E417" s="47"/>
    </row>
    <row r="418" spans="1:5" ht="38.25" customHeight="1">
      <c r="A418" s="47" t="s">
        <v>21</v>
      </c>
      <c r="B418" s="47"/>
      <c r="C418" s="47"/>
      <c r="D418" s="47"/>
      <c r="E418" s="47"/>
    </row>
    <row r="419" spans="1:5" ht="38.25" customHeight="1">
      <c r="A419" s="47" t="s">
        <v>22</v>
      </c>
      <c r="B419" s="47"/>
      <c r="C419" s="47"/>
      <c r="D419" s="47"/>
      <c r="E419" s="47"/>
    </row>
    <row r="420" spans="1:5" ht="38.25" customHeight="1">
      <c r="A420" s="47" t="s">
        <v>23</v>
      </c>
      <c r="B420" s="47"/>
      <c r="C420" s="47"/>
      <c r="D420" s="47"/>
      <c r="E420" s="47"/>
    </row>
  </sheetData>
  <sortState ref="A112:E291">
    <sortCondition ref="A112"/>
  </sortState>
  <mergeCells count="32">
    <mergeCell ref="D176:E176"/>
    <mergeCell ref="B177:C177"/>
    <mergeCell ref="A187:C187"/>
    <mergeCell ref="D68:E68"/>
    <mergeCell ref="B69:C69"/>
    <mergeCell ref="A67:C67"/>
    <mergeCell ref="A420:E420"/>
    <mergeCell ref="A413:E413"/>
    <mergeCell ref="A414:E414"/>
    <mergeCell ref="A415:E415"/>
    <mergeCell ref="A416:E416"/>
    <mergeCell ref="A417:E417"/>
    <mergeCell ref="A412:E412"/>
    <mergeCell ref="A410:E410"/>
    <mergeCell ref="A411:E411"/>
    <mergeCell ref="A418:E418"/>
    <mergeCell ref="A419:E419"/>
    <mergeCell ref="A175:C175"/>
    <mergeCell ref="D188:E188"/>
    <mergeCell ref="D1:E1"/>
    <mergeCell ref="B2:C2"/>
    <mergeCell ref="A24:C24"/>
    <mergeCell ref="D25:E25"/>
    <mergeCell ref="B26:C26"/>
    <mergeCell ref="B189:C189"/>
    <mergeCell ref="A228:C228"/>
    <mergeCell ref="A409:C409"/>
    <mergeCell ref="D229:E229"/>
    <mergeCell ref="B230:C230"/>
    <mergeCell ref="A286:C286"/>
    <mergeCell ref="D287:E287"/>
    <mergeCell ref="B288:C288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2019-04-18T15:53:05Z</dcterms:modified>
</cp:coreProperties>
</file>