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Plan1!$A$413:$E$423</definedName>
  </definedNames>
  <calcPr calcId="125725"/>
</workbook>
</file>

<file path=xl/calcChain.xml><?xml version="1.0" encoding="utf-8"?>
<calcChain xmlns="http://schemas.openxmlformats.org/spreadsheetml/2006/main">
  <c r="E411" i="1"/>
  <c r="E401"/>
  <c r="E308"/>
  <c r="E189"/>
  <c r="E103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E132"/>
  <c r="E51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<sst xmlns="http://schemas.openxmlformats.org/spreadsheetml/2006/main" count="1144" uniqueCount="732">
  <si>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</si>
  <si>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</si>
  <si>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</si>
  <si>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</si>
  <si>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</si>
  <si>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</si>
  <si>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</si>
  <si>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</si>
  <si>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</si>
  <si>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</si>
  <si>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</si>
  <si>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ABNER ANDRÉ MACHADO ALMEIDA</t>
  </si>
  <si>
    <t>APROVAÇÃO DE CONTAS (d): SIM</t>
  </si>
  <si>
    <t>92.319.854/0001-53</t>
  </si>
  <si>
    <t>13.580.364/0001-30</t>
  </si>
  <si>
    <t>92.695.790/0001-95</t>
  </si>
  <si>
    <t>14.840.270/0001-15</t>
  </si>
  <si>
    <t>21.234.099/0001-66</t>
  </si>
  <si>
    <t>72.313.828/0001-00</t>
  </si>
  <si>
    <t>016.204.160-85</t>
  </si>
  <si>
    <t>SUPRIDO (a): JOSÉ ADRIANO RIBEIRO D'ÁVILA</t>
  </si>
  <si>
    <t>09313969/0001-97</t>
  </si>
  <si>
    <t>01654604/0003-86</t>
  </si>
  <si>
    <t>91637330/0001-48</t>
  </si>
  <si>
    <t>16987837/0001-06</t>
  </si>
  <si>
    <t>01 pedágio. Veículo IXK 2370</t>
  </si>
  <si>
    <t>01654604/0002-03</t>
  </si>
  <si>
    <t>17895646/0001-87</t>
  </si>
  <si>
    <t>02359939/0001-72</t>
  </si>
  <si>
    <t>01654604/0001-14</t>
  </si>
  <si>
    <t>07643320/0001-09</t>
  </si>
  <si>
    <t>07372256/0001-79</t>
  </si>
  <si>
    <t>SUPRIDO (a):  CAROLINA DA SILVA MELLO</t>
  </si>
  <si>
    <t>IRANI SILVA PRZYGODZINSKI</t>
  </si>
  <si>
    <t>VALOR INSS RETIDO</t>
  </si>
  <si>
    <t>PEDRO MÂNICA</t>
  </si>
  <si>
    <t>07.712.191/0001-63</t>
  </si>
  <si>
    <t>11.526.876/0001-92</t>
  </si>
  <si>
    <t>OCLIDE DE SOUZA</t>
  </si>
  <si>
    <t>812.007.229-49</t>
  </si>
  <si>
    <t>LIMPEZA DE CALHAS PJ DE TENENTE PORTELA</t>
  </si>
  <si>
    <t>CONFEA CREA RS</t>
  </si>
  <si>
    <t>FERRAGEM DO ALEMÃO</t>
  </si>
  <si>
    <t>23.199.688/0001-86</t>
  </si>
  <si>
    <t>CASA DAS FECHADURAS SUL LTDA</t>
  </si>
  <si>
    <t>91.186.536/0001-07</t>
  </si>
  <si>
    <t>Fonte da Informação: Unidade de Manutenção - Carolina da Silva Mello</t>
  </si>
  <si>
    <t>APROVAÇÃO DE CONTAS (d): Sim</t>
  </si>
  <si>
    <t>UNESUL DE TRANSPORTES LTDA</t>
  </si>
  <si>
    <t>92667948/0001-13</t>
  </si>
  <si>
    <t>VIAÇÃO OURO E PRATA S/A</t>
  </si>
  <si>
    <t>92954106/0001-42</t>
  </si>
  <si>
    <t>EXPRESSO EMBAIXADOR LTDA</t>
  </si>
  <si>
    <t>PROCURADORIA-GERAL DE JUSTIÇA</t>
  </si>
  <si>
    <t>93802833/0001-57</t>
  </si>
  <si>
    <t>PLANALTO TRANSPORTES LTDA</t>
  </si>
  <si>
    <t>95592077/0001-04</t>
  </si>
  <si>
    <t>portadores de cartões corporativos ou suprimento de fundos que efetuarem compras no mês devem estar listados no quadro.</t>
  </si>
  <si>
    <t>SUPRIDO (a): DENIZ CEMBRANEL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</si>
  <si>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</si>
  <si>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</si>
  <si>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</si>
  <si>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</si>
  <si>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</si>
  <si>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</si>
  <si>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</si>
  <si>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</si>
  <si>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</si>
  <si>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</si>
  <si>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884.241.110-87</t>
  </si>
  <si>
    <t>CPF (b): 003.254.760-98</t>
  </si>
  <si>
    <t>CPF (b): 411.083.290-04</t>
  </si>
  <si>
    <t>92.894.443/0001-91</t>
  </si>
  <si>
    <t>17.290.778/0001-85</t>
  </si>
  <si>
    <t>SUPRIDO (a): POTIBERÊ VIEIRA DE CARVALHO</t>
  </si>
  <si>
    <t>CPF (b): 756.129.170.15</t>
  </si>
  <si>
    <t>92.667.948/0001-13</t>
  </si>
  <si>
    <t>95.592.077/0001-04</t>
  </si>
  <si>
    <t>Planalto Transportes Ltda.</t>
  </si>
  <si>
    <t>07473735/0095-61</t>
  </si>
  <si>
    <t>95095329/0001-90</t>
  </si>
  <si>
    <t>01036083/0001-31</t>
  </si>
  <si>
    <t>02511048/0001-90</t>
  </si>
  <si>
    <t>01 pedágio. Veículo IXI9694</t>
  </si>
  <si>
    <t>02 pedágio. Veículo IXI9694</t>
  </si>
  <si>
    <t>01 pedágio. Veículo IXI9680</t>
  </si>
  <si>
    <t>Garagem veículo IXI9694</t>
  </si>
  <si>
    <t>01 pedágio. Veículo IXI9673</t>
  </si>
  <si>
    <t xml:space="preserve">Carga de processo da Promotoria do Alto Petrópolis realizado de taxi devido à indisponibilidade de atendimento pela Unidade de Transporte. </t>
  </si>
  <si>
    <t>339545770-20</t>
  </si>
  <si>
    <t>EXPRESSO CAXIENSE S/A</t>
  </si>
  <si>
    <t>88617733/0001-10</t>
  </si>
  <si>
    <t>92189612/0001-92</t>
  </si>
  <si>
    <t>UBER DO BRASIL TECNOLOGIA LTDA</t>
  </si>
  <si>
    <t>Fonte da Informação: Unidade de Estimativa e Adiantamentos - Deniz Cembranel</t>
  </si>
  <si>
    <t>SUPRIDO (a): MARLY DE BARROS MONTEIRO</t>
  </si>
  <si>
    <t>CPF (b): 404.619.470-72</t>
  </si>
  <si>
    <t>Fonte da Informação: Unidade de Licitações- Marly de Barros Monteiro.</t>
  </si>
  <si>
    <t>LIMPEZA DE CALHAS PJ DE TUCUNDUVA</t>
  </si>
  <si>
    <t>VALDECIR GIRARDI</t>
  </si>
  <si>
    <t>286.985.410-20</t>
  </si>
  <si>
    <t>06.943.292/0001-82</t>
  </si>
  <si>
    <t>MANUEL JOSÉ BARBIERI</t>
  </si>
  <si>
    <t>429.839.080-20</t>
  </si>
  <si>
    <t xml:space="preserve">CAU RS </t>
  </si>
  <si>
    <t>CPF (b):494.432.910-53</t>
  </si>
  <si>
    <t>SUPRIDO (a):  LEILA DENISE BOTTEGA RUSCHEL</t>
  </si>
  <si>
    <t>Pagamento de despesa com alimentação  durante serviço extraordinário de servidor.</t>
  </si>
  <si>
    <t>Lâmpada para o veiculo IXI9680</t>
  </si>
  <si>
    <t>01 pedágio. Veículo IXK 0484</t>
  </si>
  <si>
    <t>Lavagem veiculo IVB8629 e IVE4660</t>
  </si>
  <si>
    <t>Lâmpada para o veiculo IVB 8909</t>
  </si>
  <si>
    <t>02 pedágio. Veículo IXK 0484</t>
  </si>
  <si>
    <t>01 pedágio. Veículo IXI9687</t>
  </si>
  <si>
    <t>03301357/0001-06</t>
  </si>
  <si>
    <t>Adesivos para uso da frota da PGJ</t>
  </si>
  <si>
    <t>00272169/0010-91</t>
  </si>
  <si>
    <t>Aquisição de combustível para Veículo IUC 0222</t>
  </si>
  <si>
    <t>68791078/0001-05</t>
  </si>
  <si>
    <t>Peças para manutenção obrigatoria no veiculo ISW 8917</t>
  </si>
  <si>
    <t>01 pedágio. Veículo IXV5649</t>
  </si>
  <si>
    <t>91121004/0001-83</t>
  </si>
  <si>
    <t>24866506/0001-46</t>
  </si>
  <si>
    <t xml:space="preserve">Despesa de locomoção autorizada, em razão, do horario de saída para o deslocamento. Devido a pouca oferta de transporte urbano, proporcionando melhores condições de segurança ao motorista.  </t>
  </si>
  <si>
    <t>Lavagem veiculo IVB8629 e IUW7882</t>
  </si>
  <si>
    <t>29007906/0001-10</t>
  </si>
  <si>
    <t>Lavagem veiculo IUJ 4858</t>
  </si>
  <si>
    <t>95434809/0004-80</t>
  </si>
  <si>
    <t>Aquisição de combustível para Veículo IVE4669</t>
  </si>
  <si>
    <t>02325675/0001-36</t>
  </si>
  <si>
    <t>Peças para manutenção obrigatoria no veiculo IWO9265</t>
  </si>
  <si>
    <t>Lâmpada para o veiculo IPP 5994</t>
  </si>
  <si>
    <t>08116911/0001-90</t>
  </si>
  <si>
    <t>Material para manutenção obrigatória no veículo IUX1014 e IWL1680</t>
  </si>
  <si>
    <t>Lâmpada pingo para veículo iuw 6659</t>
  </si>
  <si>
    <t>Aquisição de combustível para Veículo ISW 0083</t>
  </si>
  <si>
    <t>06924592/0001-14</t>
  </si>
  <si>
    <t>90238353/0001-17</t>
  </si>
  <si>
    <t>Conserto de pneu.</t>
  </si>
  <si>
    <t>07970633/0001-71</t>
  </si>
  <si>
    <t>78867769/0002-80</t>
  </si>
  <si>
    <t>Aquisição de combustível para Veículo IVE4654</t>
  </si>
  <si>
    <t>93899953/0001-14</t>
  </si>
  <si>
    <t>Lâmpada pingo agua para o veiculo IUW6672</t>
  </si>
  <si>
    <t>Troca de lâmpada veiculo IUW 6672</t>
  </si>
  <si>
    <t>93152874/0001-45</t>
  </si>
  <si>
    <t>Aquisição de combustível para Veículo IOV4542</t>
  </si>
  <si>
    <t>Lâmpada H1 para veículo iuw 6659</t>
  </si>
  <si>
    <t>SUPRIDO (a): LUCAS LUIS DA SILVA</t>
  </si>
  <si>
    <t>CPF (b): 009.407.270-13</t>
  </si>
  <si>
    <t>PERÍODO DE APLICAÇÃO (c):                               04/04/2018 a 03/05/2018</t>
  </si>
  <si>
    <t>CITRAL TRANSPORTES E TURISMO S/A</t>
  </si>
  <si>
    <t>97.755..607/0001-13</t>
  </si>
  <si>
    <t>Pagamento de passagem para servidor. Recibos: 201268 e 681374 São Leopoldo/Parobé/São Leopoldo.</t>
  </si>
  <si>
    <t>95.532.077/0001-04</t>
  </si>
  <si>
    <t>Pagamento de passagem para servidor. Recibo: 963550/5-2 Porto Alegre/São Borja</t>
  </si>
  <si>
    <t>Pagamento de passagem para servidor. Recibo: 154836 São Borja/Porto Alegre</t>
  </si>
  <si>
    <t>98415946/0001-13</t>
  </si>
  <si>
    <t>Pgto rec. Passagem 00333755 para servidor de Uruguaiana a Porto Alegre/RS</t>
  </si>
  <si>
    <t>Pgto rec. Passagem 973056/7-0 para servidor de Porto Alegre a  Uruguaiana/RS.</t>
  </si>
  <si>
    <t>ESTAÇÃO RODOVIARIA DE SARANDI</t>
  </si>
  <si>
    <t>89335827/0001-28</t>
  </si>
  <si>
    <t>pgto rec. Passagem 297462098/4-0 para servidor de Sarandi a Porto Alegre/RS</t>
  </si>
  <si>
    <t>pgto rec. Passagem 297462098/4-0 para servidor de Porto Alegre a Palmeira das Missões/RS</t>
  </si>
  <si>
    <t>EXPRESSO AZUL DE TRANSPORTES S/A</t>
  </si>
  <si>
    <t>91158717/0001-11</t>
  </si>
  <si>
    <t>Pgto rec. Passagem 00626274 para servidor de Lajeado a Porto Alegre/RS</t>
  </si>
  <si>
    <t>Pgto rec. Passagem 181479/6-9 para servidor de Porto Alegre a  Lajeado/ RS</t>
  </si>
  <si>
    <t>Pgto rec. Passagem 4008979 para servidor de Porto Alegre a Cerro Largo/RS</t>
  </si>
  <si>
    <t>Pgto rec. Passagem 468011/1-3 para servidor de Cerro Largo a Porto Alegre/RS</t>
  </si>
  <si>
    <t>ESTAÇÃO RODOVIÁRIA DE RIO GRANDE LTDA</t>
  </si>
  <si>
    <t>93822500/0001-90</t>
  </si>
  <si>
    <t>Pgto rec. Passagem 00301771 para servidor de Rio Grande a Porto Alegre/RS</t>
  </si>
  <si>
    <t>DEP AUTARQUICO TRANSP COL</t>
  </si>
  <si>
    <t>94873296/0001-07</t>
  </si>
  <si>
    <t>Pgto rec. Passagem 171590/9-6 para servidor de Porto Alegre a Rio Grande/RS</t>
  </si>
  <si>
    <t>CIA ZAFFARI COM E IND</t>
  </si>
  <si>
    <t>93015006/0019-42</t>
  </si>
  <si>
    <t>Pgto nf. 1250 ref. Aquisição de doces, salgados, sucos para coffee-break</t>
  </si>
  <si>
    <t>PREFEITURA MUNICIPAL DE GUAPORÉ</t>
  </si>
  <si>
    <t>87862397/0001-09</t>
  </si>
  <si>
    <t>Pgto  rec. 23556-0 ref. Taxa para expedição de alvará</t>
  </si>
  <si>
    <t>COMPANHIA ZAFFARI COMÉRCIO E INDÚSTRIA</t>
  </si>
  <si>
    <t>93015006/0032-10</t>
  </si>
  <si>
    <t>Pgto nfe. 98022 ref. Aquisição de amostras de  salames, presuntgos, copa fatiada, kit feijoada para análise</t>
  </si>
  <si>
    <t>CITRAL TRANSP TURISMO S/A</t>
  </si>
  <si>
    <t>97755607/0001-13</t>
  </si>
  <si>
    <t>Pgto rec. Passagem 028258/8-9 para servidor de Porto Alegre a Gramado/RS</t>
  </si>
  <si>
    <t>PADARIA IL FORNO LTDA</t>
  </si>
  <si>
    <t>00417199/0001-58</t>
  </si>
  <si>
    <t>Pgto cf. 206931 ref. Aquisição de salgados para coffe-break</t>
  </si>
  <si>
    <t>BARRIEL E MACHADO LTDA</t>
  </si>
  <si>
    <t>04701333/0001-07</t>
  </si>
  <si>
    <t>Pgto nf. 13190 ref. Aquisição de mcchedar para coffee-break</t>
  </si>
  <si>
    <t>CIA APOLO DE SUPERMERCADOS-FILIAL 05</t>
  </si>
  <si>
    <t>87558037/0006-22</t>
  </si>
  <si>
    <t>Pgto nfe 000070758 ref. Aquisição de amostras de linguiças, mortadelas, codeguin e queijos para análise</t>
  </si>
  <si>
    <t>AIRTON STEIN</t>
  </si>
  <si>
    <t>10562448/0001-52</t>
  </si>
  <si>
    <t>Pgto nf. 18209 ref. Aquisição de amostras de copas, salames para análise</t>
  </si>
  <si>
    <t>AGENCIA DE VIAGENS E TURISMO PAROBE LTDA</t>
  </si>
  <si>
    <t>93073369/0001-05</t>
  </si>
  <si>
    <t>Pgto rec. Passagem 209781 para servidor de Parobé a São Leopoldo/RS</t>
  </si>
  <si>
    <t>Pgto rec. Passagem 209781 para servidor de São Leopoldo a Parobé/RS</t>
  </si>
  <si>
    <t>Pgto cf. 207052 ref. Aquisição de salgados para coffe-break</t>
  </si>
  <si>
    <t xml:space="preserve">D S DA SILVA EIRELLI </t>
  </si>
  <si>
    <t>15160614/01001-08</t>
  </si>
  <si>
    <t>Pgto nfe., 000000265 ref. Aquisição de carne resfriada para análise</t>
  </si>
  <si>
    <t>ROSLANGE LIA NASI</t>
  </si>
  <si>
    <t>03491847/0001-04</t>
  </si>
  <si>
    <t>Pgto nf. 626 ref. Encadernação de 15 pastas de veludo</t>
  </si>
  <si>
    <t>PROJECTO ESTUDOS AVANÇADOS EM EDUCAÇÃO E SAÚDE LTDA</t>
  </si>
  <si>
    <t>02013549/0001-02</t>
  </si>
  <si>
    <t>Pgto nf. 000027488 ref. Aquisição de 04 blocos NEO-PI-R Bloco de Aplicação</t>
  </si>
  <si>
    <t>Pgto rec. s/n.º ref. Aquisição de amostras de combustíveis para análise</t>
  </si>
  <si>
    <t>ANDRES EDITORA JORNALÍSTICA LTDA</t>
  </si>
  <si>
    <t>07759909/0001-77</t>
  </si>
  <si>
    <t>Pgto nf. 9094 ref. 01 renovação anual de assinatura da Folha de São Borja maio/2018 a maio/2019</t>
  </si>
  <si>
    <t>BOTECO DONA NEUSA COM. DE LIMENTOS LTDA</t>
  </si>
  <si>
    <t>09101062/0001-64</t>
  </si>
  <si>
    <t>Pgto nf. 12503 ref. Desp. Com alimentação para servidor</t>
  </si>
  <si>
    <t>Pgto nf. 12501 ref. Desp. Com alimentação para servidor</t>
  </si>
  <si>
    <t>HOTÉIS VALERIM LTDA</t>
  </si>
  <si>
    <t>79021218/0001-82</t>
  </si>
  <si>
    <t>Pgto nf. 24494 ref. Despesa com estacionamento de veículo</t>
  </si>
  <si>
    <t>T &amp; C METALÚRGICA LTDA</t>
  </si>
  <si>
    <t>02232716/0001-40</t>
  </si>
  <si>
    <t>Pgto nf. 000.;005.959 ref. Aquisição de rodízios para carrinos</t>
  </si>
  <si>
    <t>NEI BELLE ANZILIERO</t>
  </si>
  <si>
    <t>13843682/0001-46</t>
  </si>
  <si>
    <t>Pgto nf. 0218 ref. Aquisição de amostras de salames e copa para análise</t>
  </si>
  <si>
    <t>CARLOS MARTIK DA SILVA</t>
  </si>
  <si>
    <t>10433502/0001-60</t>
  </si>
  <si>
    <t>Pgto nf. 019.162.150 ref. Aquisição de impermeabilizante acrílico p/piso brilux</t>
  </si>
  <si>
    <t>COMERCIAL PRAÇA XV COM UTIL. DOM. LTDA</t>
  </si>
  <si>
    <t>00865028/0001-91</t>
  </si>
  <si>
    <t>Pgto nf. 000047752 ref. Aquisição de 04 baldes mop alklin 15 l</t>
  </si>
  <si>
    <t>ZAMPIERON E DALACORTE LTDA</t>
  </si>
  <si>
    <t>92783927/0001-63</t>
  </si>
  <si>
    <t>Pgto nf. 000180085 ref. Aquisição de mangueira p/apirador de pó electrolux a 10 paralelo grossa</t>
  </si>
  <si>
    <t>ARARA BLUE LANCHES LTDA</t>
  </si>
  <si>
    <t>08182935/0001-48</t>
  </si>
  <si>
    <t>Pgto nf. 3501 ref. Desp. Com alimentação para servidor</t>
  </si>
  <si>
    <t>WMS SUPERMERCADOS DO BRASIL LTDA</t>
  </si>
  <si>
    <t>93209765/0286-31</t>
  </si>
  <si>
    <t>Pgto nf. 000.093.218 ref. Despesas com coffee break</t>
  </si>
  <si>
    <t>CLÁUDIA PATRÍCIA SANTOS AGUILAR</t>
  </si>
  <si>
    <t>22238542/0001-30</t>
  </si>
  <si>
    <t>Pgto nf. 0155 ref. 01 abertura de porta referente cumprimento de  diligência</t>
  </si>
  <si>
    <t>SINTAXI</t>
  </si>
  <si>
    <t>94347333/0001-35</t>
  </si>
  <si>
    <t>Pgto rec. 566018  ref. Desp. Com táxi para servidor</t>
  </si>
  <si>
    <t>Pgto nf. 000180211 ref. Aquisição de mangueira p/apirador de pó electrolux a 10 paralelo grossa</t>
  </si>
  <si>
    <t>AYRTON BERNARDES CARVALHO</t>
  </si>
  <si>
    <t>014253820-53</t>
  </si>
  <si>
    <t>Pgto rec. 1352911 ref. Reconhecimento de firma</t>
  </si>
  <si>
    <t>LUÍS CARLOS DELLAZARI MENEZES</t>
  </si>
  <si>
    <t>06911188/0001-06</t>
  </si>
  <si>
    <t>Pgto nf. 2018/24 ref. Confecção de certificados Ordem do Mérito</t>
  </si>
  <si>
    <t>Pgto rec. 1353884 ref. Reconhecimento de firma</t>
  </si>
  <si>
    <t>VANDERSON TEIXEIRA DE PELEGRINI E CIA LTDA</t>
  </si>
  <si>
    <t>94045374/0001-77</t>
  </si>
  <si>
    <t>Pgto nf. 19444 ref. Troda de segredo e cadeados</t>
  </si>
  <si>
    <t>HILDA T. DIAS EIRELI - ME</t>
  </si>
  <si>
    <t>24126646/0001-88</t>
  </si>
  <si>
    <t>Pgto nf. 28776 ref. Aquisição de 2,5 m de tela antiderrapante</t>
  </si>
  <si>
    <t>SAMUEL CORDEIRO DO ESPÍRITO SANTO</t>
  </si>
  <si>
    <t>958595430-34</t>
  </si>
  <si>
    <t>Pgto rpci s/n.º ref. Serviço de poda na Promotoria de Justiça de São José do Norte/RS</t>
  </si>
  <si>
    <t>992276900-00</t>
  </si>
  <si>
    <t xml:space="preserve">Pgto rpci s/n.º ref. Serviço do terreno na Promotoria de Justiça Regional da Tristeza </t>
  </si>
  <si>
    <t>Pgto rpci s/n.º ref. Serviço do terreno na Promotoria de Justiça do Sarandi de Porto Alegre/RS.</t>
  </si>
  <si>
    <t>JOÃO CARLOS VIEIRA FILHO</t>
  </si>
  <si>
    <t>014361510-66</t>
  </si>
  <si>
    <t>Pgto nf. 957779 ref. Aquisição de plantas ornamentais para evento da Ordem do Mérito MPRS</t>
  </si>
  <si>
    <t>ESTAÇÃO RODOVIÁRIA SANTA ROSA LTDA</t>
  </si>
  <si>
    <t>95823878/0001-33</t>
  </si>
  <si>
    <t>Pgto rec. Passagem 978456 para servidor de Santa Rosa a Porto Alegre/RS</t>
  </si>
  <si>
    <t>Pgto rec. Passagem 00663710 para servidor de Rio Grande a Porto Alegre/RS</t>
  </si>
  <si>
    <t>Pgto rec. Passagem 03077054 para servidor de Pelotas   a Porto Alegre/RS</t>
  </si>
  <si>
    <t>Pgto rec. Passagem 297464716-5.2 para servidor de  Porto Alegre a Santa Rosa/RS</t>
  </si>
  <si>
    <t>Pgto rec. Passagem 116992/0-1 para servidor de Porto Alegre a Pelotas/RS</t>
  </si>
  <si>
    <t>Pgto rec. Passagem 984389/2-1 para servidor de  Porto Alegre a Rio Grande/RS</t>
  </si>
  <si>
    <t>Pgto rec. Passagem 00296344 para servidor de  Ijuí a  Porto Alegre/RS</t>
  </si>
  <si>
    <t>Pgto rec. Passagem 297 489347/6-0 para servidor de  Porto Alegre a Ijuí/RS</t>
  </si>
  <si>
    <t>PERÍODO DE APLICAÇÃO (c):                               23/04/2018 a 22/05/2018</t>
  </si>
  <si>
    <t>Expresso Embaixador Ltda.</t>
  </si>
  <si>
    <t>92.189.612/0001-92</t>
  </si>
  <si>
    <t>Pgto rec. Passagem 03119123 para servidor, Pelotas/Porto Alegre/RS</t>
  </si>
  <si>
    <t>Pgto rec. Passagem 12968762 para servidor, Porto Alegre/Pelotas/RS</t>
  </si>
  <si>
    <t>Empresa Vitoria de Transporte Ltda.</t>
  </si>
  <si>
    <t>96.662.614/0001-08</t>
  </si>
  <si>
    <t>Pgto rec. Passagem 40611103 para servidor,  Porto Alegre/São Jeronimo/RS</t>
  </si>
  <si>
    <t>Pgto rec. Passagem 2705219 para servidor,  Santa Maria/Porto Alegre/RS</t>
  </si>
  <si>
    <t>Pgto rec. Passagem 346256 para servidor,  Santiago/Porto AlegreRS</t>
  </si>
  <si>
    <t>Pgto rec. Passagem 3132560 para servidor, Pelotas/Porto Alegre/RS</t>
  </si>
  <si>
    <t>Pgto rec. Passagem 2702417 para servidor,  Santa Maria/Porto AlegreRS</t>
  </si>
  <si>
    <t>Unesul de Transportes Ltda.</t>
  </si>
  <si>
    <t>Pgto rec. Passagem 688369 para servidor, Erechim/Porto Alegre/RS.</t>
  </si>
  <si>
    <t>Pgto rec. Passagem 429553 para servidor,  Porto Alegre/Santa Maria/RS</t>
  </si>
  <si>
    <t>Pgto rec. Passagem 02503411 para servidor,  Porto Alegre/Santiago/RS</t>
  </si>
  <si>
    <t>Pgto rec. Passagem 02507163 para servidor,  Porto Alegre/Santa Maria/RS</t>
  </si>
  <si>
    <t>Pgto rec. Passagem 13571235 para servidor, Porto Alegre/Pelotas/RS</t>
  </si>
  <si>
    <t>Pgto rec. Passagem 11696532 para servidor, Porto Alegre/Erechim/RS.</t>
  </si>
  <si>
    <t>Fonte da Informação: Unidade de Estimativas e Adiantamentos-Potiberê Vieira de Carvalho</t>
  </si>
  <si>
    <t>Pgto nf. 134396 ref. Aquisição de 06 fr. De vidrex cristal</t>
  </si>
  <si>
    <t>93015006/0017-80</t>
  </si>
  <si>
    <t>CIA ZAFFARI  COMÉRCIO E INDÚSTRIA</t>
  </si>
  <si>
    <t>Pgto nf., 2018/1899 ref. Despesas com hospedagem para hóspede oficial de 23a24/05/2018</t>
  </si>
  <si>
    <t>92788165/0001-98</t>
  </si>
  <si>
    <t>HOTEL EMBAIXADOR LTDA</t>
  </si>
  <si>
    <t>Pgto nf. 2619 ref. Aquisição de água mineral sem gás</t>
  </si>
  <si>
    <t>08282713/0001-05</t>
  </si>
  <si>
    <t>ÁGUA SAUDÁVEL DISTRIBUIDORA LTDA-ME</t>
  </si>
  <si>
    <t>Pgto nf 000299316 ref. Aquisição café para coffee break</t>
  </si>
  <si>
    <t>93209765/0381-90</t>
  </si>
  <si>
    <t>Pgto ref. Aquisição de amostras de combustíveis diversos para análise</t>
  </si>
  <si>
    <t>Pgto nf. 000.056.565 ref. Aquisição de rebites, arruelas e contrapino ferro</t>
  </si>
  <si>
    <t>92690106/0001-82</t>
  </si>
  <si>
    <t>FASTENER COMERCIAL LTDA</t>
  </si>
  <si>
    <t>Pgto ref. Aquisição de salgadinhos para coffee break</t>
  </si>
  <si>
    <t>175891260-04</t>
  </si>
  <si>
    <t>FRANCISCO REIS</t>
  </si>
  <si>
    <t>Pgto nf 000254077 ref. Aquisição erva-mate para coffee break</t>
  </si>
  <si>
    <t>Pgto nf. 000.005.994 ref. Aquisição de rodízios e pneus para carrinhos de transporte</t>
  </si>
  <si>
    <t>Pgto ref. Despesas com transporte para servidor</t>
  </si>
  <si>
    <t xml:space="preserve">Pgto rec. Táxi para servidor </t>
  </si>
  <si>
    <t>820799860-15</t>
  </si>
  <si>
    <t>TÁXI AVENIDA BRASIL</t>
  </si>
  <si>
    <t>Pgto rec. Passagem 00483625 para servidor de Santo Angelo a  Porto Alegre/RS</t>
  </si>
  <si>
    <t>Pgto rec. 170985/9645 ref. Pgto taxa Certidões diversas</t>
  </si>
  <si>
    <t>87613154/0001-37</t>
  </si>
  <si>
    <t>PREFEITURA MUNICIPAL DE CORONEL BICACO</t>
  </si>
  <si>
    <t xml:space="preserve">Pgto nf. 000.064.204 ref. Aquisição de biscoitos diversos para coffee break </t>
  </si>
  <si>
    <t>WMS SUPERMERCADOS DO BRASIL</t>
  </si>
  <si>
    <t>Pgto RPCI s/n.º ref. Serviço de capita, limpeza e poda de árvores na Promotoria de Justiça de Caçapava do Sul</t>
  </si>
  <si>
    <t>404148500-25</t>
  </si>
  <si>
    <t>LUIS VINICIO DILELIO RODRIGUES</t>
  </si>
  <si>
    <t>Pgto rec. Passagem 297498114/6-1 para servidor de Porto Alegre a Santo Angelo/RS</t>
  </si>
  <si>
    <t>Pgto nfe. 420313 ref. Aquisição de biscoitos para coffee break</t>
  </si>
  <si>
    <t>COMPANHIA ZAFFARI COM E INDÚSTRIA</t>
  </si>
  <si>
    <t>Pgto nf. 2018/1705 ref. Pgto diária (14 a 15.0-5.2018)para hóspede oficial.</t>
  </si>
  <si>
    <t>Pgto rec. Passagem 00482737 para servidor de Santo Angelo a Porto Alegre/RS</t>
  </si>
  <si>
    <t>Pgto rec. 233613 ref. Despesas com transporte para servidor</t>
  </si>
  <si>
    <t>SINTÁXI</t>
  </si>
  <si>
    <t>IUV 3016</t>
  </si>
  <si>
    <t>TÁXI RODOVIÁRIA</t>
  </si>
  <si>
    <t>Pgto nfe. 000368388 ref. Desp. Com alimentação para servidor</t>
  </si>
  <si>
    <t>13574594/0356-58</t>
  </si>
  <si>
    <t>BK BRASIL OPERAÇÃO E ASSESSORIA A RESTAURANTES S/A</t>
  </si>
  <si>
    <t>Pgto rec. 233612 ref. Despesas com transporte para servidor</t>
  </si>
  <si>
    <t>Pgto nf. 00004090 ref. Aquisição de 02 bombonas de água mineral sem gás de 20 l</t>
  </si>
  <si>
    <t>26370128/0001-30</t>
  </si>
  <si>
    <t>CARLA DA SILVA MACHADO-ME</t>
  </si>
  <si>
    <t>Pgto nf. 67452 ref. Aquisição de 04 cargas de gás p13</t>
  </si>
  <si>
    <t>10621841/0001-70</t>
  </si>
  <si>
    <t>AR SUL COMÉRCIO DE GÁS LTDA</t>
  </si>
  <si>
    <t>Pgto nf. 1134502 ref. Aquisição de 100 kg de café torrado e moído melitta</t>
  </si>
  <si>
    <t>00131299/0001-13</t>
  </si>
  <si>
    <t>HIMALAIA COM PROD ALIMENTARES LTDA</t>
  </si>
  <si>
    <t>Pgto rec. Passagem 498227/4-6 para servidor de Porto Alegre a Santo Angelo/RS</t>
  </si>
  <si>
    <t>Pgto nf. 00004077 ref. Aquisição de 01 bombona de água mineral sem gás de 20 l</t>
  </si>
  <si>
    <t>Pgto rec. 1355983 ref. Reconhecimento de firma</t>
  </si>
  <si>
    <t>1º TABELIONATO DE PORTO ALEGRE</t>
  </si>
  <si>
    <t>Pgto cf. 1262 ref. Aquisição de lingüiça taica para análise</t>
  </si>
  <si>
    <t>30040890/0001-26</t>
  </si>
  <si>
    <t>TENDA DO FACHI</t>
  </si>
  <si>
    <t>Pgto rec. Ref. Transporte de servidor</t>
  </si>
  <si>
    <t>CABIFY AGENCIA DE SERVIÇOS DE TRANSPORTE DE PASSAGEIROS LTDA</t>
  </si>
  <si>
    <t>Pgto RPCI s/n.º ref. Serviço de poda de árvores junto ao CEAF</t>
  </si>
  <si>
    <t>Pgto nf. 000.004.813 ref. Aquisição de biscoitos diversos para coffee break</t>
  </si>
  <si>
    <t>92013622/0002-53</t>
  </si>
  <si>
    <t>COMERCIAL DI DOMÊNICO LTDA</t>
  </si>
  <si>
    <t>Pgto rec. 233611 ref. Despesas com transporte para servidor</t>
  </si>
  <si>
    <t>Pgto nf. 2377 ref. Aquisição de  café a açúcar  para coffee break</t>
  </si>
  <si>
    <t>24524677/0001-97</t>
  </si>
  <si>
    <t>DOUGLAS BITTENCOURTE ACOSTA</t>
  </si>
  <si>
    <t>Pgto nf. 004588 ref. Pgto de lavagem de 28 toalhas diversas</t>
  </si>
  <si>
    <t>04338022/0001-17</t>
  </si>
  <si>
    <t>M. V. LAVANDERIA LTDA</t>
  </si>
  <si>
    <t>Pgto referente a taxa expediente</t>
  </si>
  <si>
    <t>87866745/0001-16</t>
  </si>
  <si>
    <t>PREFEITURA MUNICIPAL DE VACARIA</t>
  </si>
  <si>
    <t>Pgto rec. Passagem 019484/0-9 para servidor de Porto Alegre a  Uruguaiana/RS</t>
  </si>
  <si>
    <t>PLANALTO TRANSPORTE LTDA</t>
  </si>
  <si>
    <t>Pgto rec. 233610 ref. Despesas com transporte para servidor</t>
  </si>
  <si>
    <t>Pgto nf. 00004044 ref. Aquisição de 03 bombonas de água mineral sem gás de 20 l</t>
  </si>
  <si>
    <t>Pgto nf. 2370 ref. Aquisição de biscoitos doces e salgados para coffee break</t>
  </si>
  <si>
    <t>Pgto cupom fiscal ref. Aquisição de amostras de kombucha para análise</t>
  </si>
  <si>
    <t>15826552/0001-20</t>
  </si>
  <si>
    <t>NUTRIAMO PROD DE BEM ESTAR LTDA</t>
  </si>
  <si>
    <t>Pgto nf. 7087 ref. Aquisição de amostras de kombucha para análise</t>
  </si>
  <si>
    <t>22506657/0001-68</t>
  </si>
  <si>
    <t>IMMORTAL HEALTH COM DE ALIMENTOS LTDA</t>
  </si>
  <si>
    <t>Pgto rec. Passagem 00338872 para servidor de Uruguaiana a Porto Alegre/RS</t>
  </si>
  <si>
    <t>Pgto RPCI s/n.º ref. Serviço de jardinagem e pequenos reparos no pátio da Promotoria de Justiça de Faxinal do Soturno</t>
  </si>
  <si>
    <t>017185360-11</t>
  </si>
  <si>
    <t>LUCIANO SOMAVILLA</t>
  </si>
  <si>
    <t>Pgto rec. Passagem 088 088230/5-2 para servidor de Porto Alegre a Passo Fundo/RS</t>
  </si>
  <si>
    <t>Pgto rec. Passagem 02689613para servidor de Santa Maria a Porto Alegre/RS</t>
  </si>
  <si>
    <t>Pgto nf. 2018/4 ref. Serviço de limpeza e aplicação de seladores e impermeabilizantes em piso de granito poroso junto ao Palácio do MP</t>
  </si>
  <si>
    <t>SANE QUÍMICA EIRELI</t>
  </si>
  <si>
    <t>Pgto rec. Passagem 055673311/5-2 para servidor de Porto Alegre a Caxias do Sul/RS.</t>
  </si>
  <si>
    <t>Pgto rec. Passagem 01717980 para servidor de Caxias do Sul a Porto Alegre/RS</t>
  </si>
  <si>
    <t>Pgto rec. Passagem 01512287 para servidor de Passo Fundo a Porto Alegre/RS</t>
  </si>
  <si>
    <t>PERÍODO DE APLICAÇÃO (c): 25/04/2018 a 24/05/2018</t>
  </si>
  <si>
    <t>PAGAMENTO ART 9631766 PJ DE SÃO LUIZ GONZAGA</t>
  </si>
  <si>
    <t xml:space="preserve">MARCELO BANELTTI </t>
  </si>
  <si>
    <t>12.820.571/0001-51</t>
  </si>
  <si>
    <t>CARGA DE GÁS E TROCA DE CAPACITOR DE AR CONDICIONADO PJ DE BENTO GONÇALVES</t>
  </si>
  <si>
    <t xml:space="preserve">GF MATERIAIS ELÉTRICOS E HIDRÁULICOS </t>
  </si>
  <si>
    <t>86.935.483/0001-31</t>
  </si>
  <si>
    <t>AQUISIÇÃO DE SINALIZADOR DE PORTÃO PJ DE TAQUARA</t>
  </si>
  <si>
    <t>MARCELO MARQUES DE SOUZA MEI</t>
  </si>
  <si>
    <t>12.419.235/0001-00</t>
  </si>
  <si>
    <t>TROCA DO SINALIZADOR DE PORTÃO PJ DE TAQUARA</t>
  </si>
  <si>
    <t>REFRIGERAÇÃO CASTOR LTDA ME</t>
  </si>
  <si>
    <t>89.031.769/0001-80</t>
  </si>
  <si>
    <t>CARGA DE GÁS EM APARELHO DE AR CONDICIONADO PJ DE CARAZINHO</t>
  </si>
  <si>
    <t>FABRÍCIO DE CARVALHO JACOBI</t>
  </si>
  <si>
    <t>004.682.990-33</t>
  </si>
  <si>
    <t>LIMPEZA DE CALHAS PJ DE TUPANCIRETÃ</t>
  </si>
  <si>
    <t>JOSÉ DANILO SILVEIRA UMPIERRE</t>
  </si>
  <si>
    <t>321.773.990-68</t>
  </si>
  <si>
    <t>CONSERTO DE BEBEDOURO PJ DE VERA CRUZ</t>
  </si>
  <si>
    <t>MARCOS VINÍCIUS DA COSTA DE FREITAS</t>
  </si>
  <si>
    <t>024.772.680-07</t>
  </si>
  <si>
    <t>CONSERTO DE LUMINÁRIA PJ DE TRAMANDAÍ</t>
  </si>
  <si>
    <t>ALEXANDRE CARVALHO VELASQUES ME</t>
  </si>
  <si>
    <t>24.855.478/0001-61</t>
  </si>
  <si>
    <t>TROCA DE LÂMPADAS E REATORES PJ DE BUTIÁ</t>
  </si>
  <si>
    <t>PAGAMENTO ART 9631718 PJ DE PANAMBI</t>
  </si>
  <si>
    <t>PAGAMENTO ART 9631810 PJ DE VERANÓPOLIS</t>
  </si>
  <si>
    <t>PREFEITURA MUNICIPAL DE SANTA MARIA</t>
  </si>
  <si>
    <t>88.488.366/0001-00</t>
  </si>
  <si>
    <t>PAGAMENTO DE TAXA DA PREFEITURA PARA ABERTURA DE VALA NA PRAÇA DAS AMÉRICAS PJ DE SANTA MARIA</t>
  </si>
  <si>
    <t>PAGAMENTO DE TAXA DA PREFEITURA REFERENTE AO LICENCIAMENTO DA PRAÇA DAS AMÉRICAS PJ DE SANTA MARIA</t>
  </si>
  <si>
    <t>FERNANDO LOZANO PERALTA</t>
  </si>
  <si>
    <t>360.985.580-00</t>
  </si>
  <si>
    <t>CONSERTO DE VAZAMENTO PJ DE ITAQUI</t>
  </si>
  <si>
    <t>LEOPOLDO DOS SANTOS RILLO</t>
  </si>
  <si>
    <t>332.926.710-00</t>
  </si>
  <si>
    <t>CONSERTOS ELÉTRICOS PJ DE URUGUAIANA</t>
  </si>
  <si>
    <t xml:space="preserve">MARIA REJANE RODRIGUES DA SILVA </t>
  </si>
  <si>
    <t>977.064.770-53</t>
  </si>
  <si>
    <t>CONSERTO DO PORTÃO ELETRÔNICO PJ DE CACHOEIRA DO SUL</t>
  </si>
  <si>
    <t>METASIL IND COM DE PRODUTOS METALÚRGICOS LTDA</t>
  </si>
  <si>
    <t>93.548.220/0001-35</t>
  </si>
  <si>
    <t>CONSERTO DA PORTA EXTERNA DA PJ DE PINHEIRO MACHADO</t>
  </si>
  <si>
    <t>SÍLVIO SILVA DOS SANTOS</t>
  </si>
  <si>
    <t>587.616.910-20</t>
  </si>
  <si>
    <t>DESENTUPIMENTO DE CANOS DE ESGOTOS E LIMPEZA DE CAIXAS DE GORDURA PJ DE SÃO VICENTE DO SUL</t>
  </si>
  <si>
    <t>MARCOS KASBURG JAEGE</t>
  </si>
  <si>
    <t xml:space="preserve">JOSÉ LUIZ FRITSCHER </t>
  </si>
  <si>
    <t>91.064.907/0001-70</t>
  </si>
  <si>
    <t>CONSERTO DE PUXADORES DE PORTA PJ DE ENCANTADO</t>
  </si>
  <si>
    <t>SV PROVEDORES DE ACESSO A INTERNET LTDA ME</t>
  </si>
  <si>
    <t>19.150.100/0001-22</t>
  </si>
  <si>
    <t>CONSERTO DO PORTÃO DA PJ DE SÃO VICENTE DO SUL</t>
  </si>
  <si>
    <t>PREFEITURA MUNICIPAL DE PANAMBI</t>
  </si>
  <si>
    <t>88.702.089/0001-89</t>
  </si>
  <si>
    <t>PAGAMENTO DE TAXA DE ANÁLISE DE PPCI PJ DE PANAMBI</t>
  </si>
  <si>
    <t>FUNDO MUNICIPAL DE REAPARELHAMENTO</t>
  </si>
  <si>
    <t>18.928.742/0001-47</t>
  </si>
  <si>
    <t>PAGAMENTO DE TAXA DE ANÁLISE DE PPCI PJ DE VERANÓPOLIS</t>
  </si>
  <si>
    <t>PREFEITURA MUNICIPAL DE SÃO LUIZ GONZAGA FUNREBOM</t>
  </si>
  <si>
    <t>87.613.022/0001-05</t>
  </si>
  <si>
    <t>PAGAMENTO DE TAXA DE ANÁLISE DE PPCI PJ DE SÃO LUIZ GONZAGA</t>
  </si>
  <si>
    <t>JULIO WIEDTHEUOER DE CAMPOS ME</t>
  </si>
  <si>
    <t>23.076.633/0001-89</t>
  </si>
  <si>
    <t>AQUISIÇÃO DE LÂMPADAS PJ DE IBIRUBÁ</t>
  </si>
  <si>
    <t>TROCA DE LÂMPADAS PJ DE IBIRUBÁ</t>
  </si>
  <si>
    <t>JOÃO BATISTA QUADRA</t>
  </si>
  <si>
    <t>24.239.627/0001-68</t>
  </si>
  <si>
    <t>AQUISIÇÃO DE FACÃO PARA PODA DE ÁRVORES PJ DE SAPUCAIA DO SUL</t>
  </si>
  <si>
    <t>CLÓVIS ROBERTO CULAU DOBLER</t>
  </si>
  <si>
    <t>09.688.705/0001-18</t>
  </si>
  <si>
    <t>SUBSTITUIÇÃO DE FECHADURA E CÓPIAS DE CHAVES PJ DE TUPANCIRETÃ</t>
  </si>
  <si>
    <t>TROCA DE LÂMPADAS E REATORES PJ DE NOVA PRATA</t>
  </si>
  <si>
    <t>JEFERSON LUCAS MENDES</t>
  </si>
  <si>
    <t>14.846.720/0001-87</t>
  </si>
  <si>
    <t>CONSERTO DA PORTA DE FERRO PJ DE ESTÂNCIA VELHA</t>
  </si>
  <si>
    <t>VALDEREZ SOARES MARTINS</t>
  </si>
  <si>
    <t>05.301.920/0001-63</t>
  </si>
  <si>
    <t>CONFECÇÃO DE CONTROLE PARA PORTÃO PJ DE SANTIAGO</t>
  </si>
  <si>
    <t>PAGAMENTO RRT 6951520 PJ DE TENENTE PORTELA</t>
  </si>
  <si>
    <t>PAGAMENTO RRT 6951552 PJ DE TENENTE PORTELA</t>
  </si>
  <si>
    <t>PAGAMENTO ART 9638559 PJ DE TENENTE PORTELA</t>
  </si>
  <si>
    <t>COMERCIAL DE FERRAGENS JANTARA LTDA</t>
  </si>
  <si>
    <t>AQUSIÇÃO DE MASSA PLÁSTICA PARA CONSERTO NA SEDE ADMINISTRATIVA</t>
  </si>
  <si>
    <t>MONTICELLI E CIA LTDA</t>
  </si>
  <si>
    <t>AQUISIÇÃO DE TÁBUA PARA PRATELEIRA PARA O BIOMÉDICO SEDE ADMINISTRATIVA</t>
  </si>
  <si>
    <t>CARPLAC COMÉRCIO E SERVIÇOS LTDA</t>
  </si>
  <si>
    <t>03.622.354/0001-66</t>
  </si>
  <si>
    <t>CONFECÇÃO DE PLACAS DE PORTA MODELO SEDE INSTITUCIONAL</t>
  </si>
  <si>
    <t>MEX DIGITAL LTDA</t>
  </si>
  <si>
    <t>93.931.749/0001-33</t>
  </si>
  <si>
    <t>SERVIÇOS DE REPROGRAFIA E PLOTAGEM PARA DIVISÃO DE ARQUITETURA E ENGENHARIA</t>
  </si>
  <si>
    <t>MRI ENGENHARIA LTDA</t>
  </si>
  <si>
    <t>02.350.188/0001-23</t>
  </si>
  <si>
    <t>AQUISIÇÃO DE CONTROLES REMOTOS PARA PORTÃO PJ DE CACHOEIRINHA</t>
  </si>
  <si>
    <t>VENDRAMIN MAT CONSTRUÇÃO LTDA</t>
  </si>
  <si>
    <t>02.819.005/0001-76</t>
  </si>
  <si>
    <t>AQUISIÇÃO DE KIT PARA DESCARGA PARA PJ DE NOVA PRATA</t>
  </si>
  <si>
    <t xml:space="preserve"> TROCA DO MECANISMO DA CAIXA DE DESCARGA PJ DE NOVA PRATA</t>
  </si>
  <si>
    <t>ELETRO COMERCIAL ENGELMANN LTDA</t>
  </si>
  <si>
    <t>88.254.164/0001-96</t>
  </si>
  <si>
    <t>AQUSIÇÃO DE LÂMPADAS PJ DE DOIS IRMÃOS</t>
  </si>
  <si>
    <t>MANUTENÇÃO EM APARELHOS DE AR CONDICIONADO PJ DE DOIS IRMÃOS</t>
  </si>
  <si>
    <t>CELSO CARGNELUTTI MEI</t>
  </si>
  <si>
    <t>TROCA DE LÂMPADAS PJ DE SANTO ÂNGELO</t>
  </si>
  <si>
    <t>MENEGHEL COMÉRCIO E SERVIÇOS LTDA</t>
  </si>
  <si>
    <t>91.482.182/0001-30</t>
  </si>
  <si>
    <t>CONSERTO DE FECHADURA E CÓPIAS DE CHAVES PJ DE GUAPORÉ</t>
  </si>
  <si>
    <t>AQUISIÇÃO DE PORTEIRO ELETRÔNICO SEDE INSTITUCIONAL</t>
  </si>
  <si>
    <t>FERRAGEM DA PRAÇA LTDA ME</t>
  </si>
  <si>
    <t>00.534.473/0001-79</t>
  </si>
  <si>
    <t>AQUISIÇÃO DE CADEADO PJ DO 4º DISTRITO</t>
  </si>
  <si>
    <t>EDELETRO ILUMINAÇÃO LTDA</t>
  </si>
  <si>
    <t>87.711.636/0001-20</t>
  </si>
  <si>
    <t>AQUISIÇÃO DE LÂMPADAS PJ DE CAXIAS DO SUL</t>
  </si>
  <si>
    <t>MD PRESTAÇÃO DE SERVIÇOS</t>
  </si>
  <si>
    <t>TROCA DE REFLETORES PJ DE GIRUÁ</t>
  </si>
  <si>
    <t xml:space="preserve">PREFEITURA MUNICIPAL DE SÃO LUIZ GONZAGA </t>
  </si>
  <si>
    <t>PAGAMENTO DE TAXA PARA EMISSÃO DE DOCUMENTO PJ DE SÃO LUIZ GONZAGA</t>
  </si>
  <si>
    <t>PAGAMENTO RRT 6966432 PJ DO IPERGS</t>
  </si>
  <si>
    <t>PAGAMENTO RRT 6966474 PJ DO IPERGS</t>
  </si>
  <si>
    <t>PAGAMENTO ART 9644953 PJ DO IPERGS</t>
  </si>
  <si>
    <t>AQUISIÇÃO DE PEÇA PARA CONSERTO DE VAZAMENTO NA SEDE ADMINISTRATIVA</t>
  </si>
  <si>
    <t>PMPA EPTC</t>
  </si>
  <si>
    <t>02.510.700/0001-51</t>
  </si>
  <si>
    <t>PAGAMENTO DE TÁXI DA SEDE ADMINISTRATIVA A SEDE INSTITUCIONAL PARA LEANDRO EZEQUIEL BRITO</t>
  </si>
  <si>
    <t>MATEUS LEMOS GAUER</t>
  </si>
  <si>
    <t>012.124.550-02</t>
  </si>
  <si>
    <t>INSTALAÇÃO DE REFLETOR PJ DE MOSTARDAS</t>
  </si>
  <si>
    <t>MVJ INST ELÉTRICAS E MANUTENÇÃO PREDIAL</t>
  </si>
  <si>
    <t>REPAROS ELÉTRICOS E HIDRÁULICOS PJ DE CAXIAS DO SUL</t>
  </si>
  <si>
    <t>GILNEI JOSÉ CESARI ME</t>
  </si>
  <si>
    <t>04.713.527/0001-14</t>
  </si>
  <si>
    <t>CURSO PPCI PJ DE SÃO VALENTIM</t>
  </si>
  <si>
    <t>COML DE FERRAGENS JANTARA LTDA EPP</t>
  </si>
  <si>
    <t>AQUISIÇÃO DE MANGUEIRA PARA INSTALAÇÃO DE BEBEDOURO SEDE ADMINISTRATIVA</t>
  </si>
  <si>
    <t>FRANZOI MATERIAIS DE CONSTRUÇÃO LTDA</t>
  </si>
  <si>
    <t>89.558.050/0001-00</t>
  </si>
  <si>
    <t>AQUISIÇÃO DE CIMENTO E AREIA PARA CONSERTO DE BASALTO PJ DA SANTANA</t>
  </si>
  <si>
    <t>SERVIÇOS ELÉTRICOS E HIDRÁULICOS PJ DE SANTO ÂNGELO</t>
  </si>
  <si>
    <t>CONSERTO DE 2 APARELHOS DE AR CONDICIONADO PJ DE VIAMÃO</t>
  </si>
  <si>
    <t>FERRAGEM CONSTRUCENTRO</t>
  </si>
  <si>
    <t>02.685.992/0001-63</t>
  </si>
  <si>
    <t>AQUISIÇÃO DE MATERIAL PARA INSTALAÇÃO DE BEBEDOURO NA SEDE ADMINISTRATIVA</t>
  </si>
  <si>
    <t xml:space="preserve">CIA DAS LÂMPADAS </t>
  </si>
  <si>
    <t>AQUISIÇÃO DE TRANSFORMADOR PARA SEDE ADMINISTRATIVA</t>
  </si>
  <si>
    <t xml:space="preserve">BORTOLINI LOCAÇÕES DE ANDAIMES </t>
  </si>
  <si>
    <t>10+940.747/0001-83</t>
  </si>
  <si>
    <t>LOCAÇÃO DE ANDAIMES PARA UNIDADE DE ARQUIVO EM PORTO ALEGRE</t>
  </si>
  <si>
    <t>ADIPAL COMÉRCIO ELETROELETRÔNICA LTDA</t>
  </si>
  <si>
    <t>91.982.033/0001-30</t>
  </si>
  <si>
    <t>CONSERTO DO PORTÃO ELETRÔNICO PJ DE ALEGRETE</t>
  </si>
  <si>
    <t>CONFECÇÃO DE CONTROLES DE PORTÃO E CODIFICAÇÃO DE CONTROLES PARA ALARME PJ DE ALEGRETE</t>
  </si>
  <si>
    <t>MANOEL DE OLIVEIRA MATOS ME</t>
  </si>
  <si>
    <t>91.687.400/0001-72</t>
  </si>
  <si>
    <t>CONSERTO DE PORTÃO PJ DE TORRES</t>
  </si>
  <si>
    <t>CONSERTO DE CORRIMÃO PJ DE TRAMANDAÍ</t>
  </si>
  <si>
    <t>CLAITON LUÍS BITTENCOURT MACHADO</t>
  </si>
  <si>
    <t>263.759.230-34</t>
  </si>
  <si>
    <t>CONSERTO ELÉTRICO PJ DE TRAMANDAÍ</t>
  </si>
  <si>
    <t>FERNANDO BASTOS SCHERER</t>
  </si>
  <si>
    <t>10.518.606/0001-77</t>
  </si>
  <si>
    <t>CARGA DE GÁS PARA AR CONDICIONADO PJ DE SÃO SEPÉ</t>
  </si>
  <si>
    <t>AQUISIÇÃO DE BORRACHA DO FRIGOBAR PJ DE SÃO SEPÉ</t>
  </si>
  <si>
    <t>FERNANDO BASTOS SCHERER ME</t>
  </si>
  <si>
    <t>CONSERTO DO FRIGOBAR PJ DE SÃO SEPÉ</t>
  </si>
  <si>
    <t>PREFEITURA MUNICIPAL DE SANTO ANTÔNIO DA PATRULHA</t>
  </si>
  <si>
    <t>88.814.990/0001-32</t>
  </si>
  <si>
    <t>PAGAMENTO DE TAXA DE REANÁLISE DE PPCI PJ DE SANTO ANTÔNIO DA PATRULHA</t>
  </si>
  <si>
    <t>PAGAMENTO ART 9648696 PJ DE TAPERA</t>
  </si>
  <si>
    <t>PAGAMENTO ART 9648715 PJ DE TRÊS DE MAIO</t>
  </si>
  <si>
    <t>AQUISIÇÃO DE MATERIAL PARA CONSERTO DE VAZAMENTO SEDE ADMINISTRATIVA</t>
  </si>
  <si>
    <t>HERMELINDA S REIS MAT ELÉTRICOS EIRELI ME</t>
  </si>
  <si>
    <t>87.313.771/0001-17</t>
  </si>
  <si>
    <t>AQUISIÇÃO DE LÂMPADAS PJ DE RIO PARDO</t>
  </si>
  <si>
    <t>MARCOS RICARDO PIRES TEIXEIRA E CIA</t>
  </si>
  <si>
    <t>03.668.307/0001-53</t>
  </si>
  <si>
    <t>AQUISIÇÃO DE MATERIAL PARA CONSERTO DE TELHADO PJ DE LAVRAS DO SUL</t>
  </si>
  <si>
    <t>VKZ EMPREENDIMENTOS LTDA ME</t>
  </si>
  <si>
    <t>07.891.759/0001-50</t>
  </si>
  <si>
    <t>FABRICAÇÃO DE 5 MOURÕES PARA SEDE INSTITUCIONAL</t>
  </si>
  <si>
    <t>AIRTO MACHADO SOARES</t>
  </si>
  <si>
    <t>927.470.350-34</t>
  </si>
  <si>
    <t>TROCA DE RESERVATÓRIO PJ DE LAVRAS DO SUL</t>
  </si>
  <si>
    <t>MARINAIRA OBES JACQUES ME</t>
  </si>
  <si>
    <t>10.846.221/0001-39</t>
  </si>
  <si>
    <t>CONFIGURAÇÃO DE CONTROLE DE PORTÃO PJ DE ITAQUI</t>
  </si>
  <si>
    <t>LUZITEL E CIA LTDA</t>
  </si>
  <si>
    <t>02.476.811/0001-99</t>
  </si>
  <si>
    <t>CÓPIAS DE CHAVES PJ DE SANTO CRISTO</t>
  </si>
  <si>
    <t>FERRAGEM ALBERTO JANTARA</t>
  </si>
  <si>
    <t>90.289.992/0001-01</t>
  </si>
  <si>
    <t>AQUISIÇÃO DE VEDADORES DE PORTA PARA O PALÁCIO DO MP</t>
  </si>
  <si>
    <t>CIMAFER COMÉRCIO MAT CONSTRUÇÃO LTDA</t>
  </si>
  <si>
    <t>88.297.544/0001-57</t>
  </si>
  <si>
    <t>AQUISIÇÃO DE GRAUTE PARA CONSERTO NA SEDE INSTITUCIONAL</t>
  </si>
  <si>
    <t>AQUISIÇÃO DE CANOS PARA CONSERTO DO TELHADO PJ DE LAVRAS DO SUL</t>
  </si>
  <si>
    <t>AQUISIÇÃO DE ARGAMASSA PARA CONSERTO DO TELHADO PJ DE LAVRAS DO SUL</t>
  </si>
  <si>
    <t>PAC RIGOTTI ME</t>
  </si>
  <si>
    <t>14.276.951/0001-00</t>
  </si>
  <si>
    <t>CONSERTO DE AR CONDICIONADO PJ DE CRUZ ALTA</t>
  </si>
  <si>
    <t>MARIO LUIZ FOGAÇA DA SILVEIRA</t>
  </si>
  <si>
    <t>06.964.760/0001-03</t>
  </si>
  <si>
    <t>CONSERTO DE FECHADURA PJ DE CANOAS</t>
  </si>
  <si>
    <t>SERVIÇOS DE CHAVEIRO PARA SEDES ADMINISTRATIVA E INSTITUCIONAL</t>
  </si>
  <si>
    <t>CARLITO DE VARGAS CAMARA</t>
  </si>
  <si>
    <t>30.037.441/0001-29</t>
  </si>
  <si>
    <t>SERVIÇOS HIDRÁULICOS PJ DE IGREJINHA</t>
  </si>
  <si>
    <t>OSCAR RICARDO FERREIRA GUEDES</t>
  </si>
  <si>
    <t>15.222.768/0001-87</t>
  </si>
  <si>
    <t>SERVIÇOS HIDRÁULICOS PJ DE SANTANA DO LIVRAMENTO</t>
  </si>
  <si>
    <t>AQUISIÇÃO DE PLACA PARA PORTÃO E 5 CONTROLES PJ DE SÃO VICENTE DO SUL</t>
  </si>
  <si>
    <t>PLENOBRAS ISTRIBUIDORA ELÉTRICA E HIDRÁULICA LTDA</t>
  </si>
  <si>
    <t>AQUISIÇÃO DE CHAVE BOIA PARA SEDE INSTITUCIONAL</t>
  </si>
  <si>
    <t>DR CHAVES CONSERTOS DE FECHADURAS LTDA</t>
  </si>
  <si>
    <t>09.648.778/0001-86</t>
  </si>
  <si>
    <t>CONFECÇÃO DE CONTROLE PARA PORTÃO PJ DE CANOAS</t>
  </si>
  <si>
    <t>CÓPIAS DE CHAVES PJ DE CANOAS</t>
  </si>
  <si>
    <t>92.783.927/0001-63</t>
  </si>
  <si>
    <t>AQUISIÇÃO DE FECHADURA ELÉTRICA PARA SEDE ADMINISTRATIVA</t>
  </si>
  <si>
    <t>COMÉRCIO DE PEÇAS E ACESSÓRIOS CC LTDA</t>
  </si>
  <si>
    <t>00.119.779/0001-69</t>
  </si>
  <si>
    <t>AQUISIÇÃO DE BATERIA PARA SISTEMA DE ALARME PJ DE SEBERI</t>
  </si>
  <si>
    <t>AQUISIÇÃO DE CHUVEIRO PARA PJ DA SANTANA</t>
  </si>
  <si>
    <t>01 pedágio. Veículo IXI9700</t>
  </si>
  <si>
    <t xml:space="preserve">Despesa de locomoção autorizada, em razão, do horario de deslocamento do serviço extraordinário congresso da ABRAMPA. Devido a pouca oferta de transporte urbano, proporcionando melhores condições de segurança ao motorista.  </t>
  </si>
  <si>
    <t>02 pedágio. Veículo IXI9700</t>
  </si>
  <si>
    <t>88059951/0001-87</t>
  </si>
  <si>
    <t>Aquisição de combustível para Veículo IXI9700</t>
  </si>
  <si>
    <t>93014389/0001-05</t>
  </si>
  <si>
    <t>Lâmpada para o veículo iuw 7782</t>
  </si>
  <si>
    <t>Funilaria e lanternagem veiculo ivd3673</t>
  </si>
  <si>
    <t>Conserto de pneu veiculo ive 4662.</t>
  </si>
  <si>
    <t>18513643/0001-02</t>
  </si>
  <si>
    <t>Garagem veículo iuw7882</t>
  </si>
  <si>
    <t>Garagem veículo iwd 9077</t>
  </si>
  <si>
    <t>Garagem veículo iuw6659</t>
  </si>
  <si>
    <t>08356325/0001-13</t>
  </si>
  <si>
    <t>Aquisição de combustível para Veículo IVB8910</t>
  </si>
  <si>
    <t>Lâmpada para o veículo ivb 7480</t>
  </si>
  <si>
    <t>73242760/0001-89</t>
  </si>
  <si>
    <t>Semi eixo direito veiculo ixm 6336</t>
  </si>
  <si>
    <t>Chapeação pára-choque veiculo iuj 4836</t>
  </si>
  <si>
    <t>87104030/0001-26</t>
  </si>
  <si>
    <t>Suporte para os celulares do projeto piloto</t>
  </si>
  <si>
    <t>09090992/0001-90</t>
  </si>
  <si>
    <t>Lavagem veiculos ipp6004 e iuw7882</t>
  </si>
  <si>
    <t>02 pedágio. Veículo IVB8910</t>
  </si>
  <si>
    <t>01 pedágio. Veículo IVB8910</t>
  </si>
  <si>
    <t>46209847/0001-81</t>
  </si>
  <si>
    <t>06927814/0001-52</t>
  </si>
  <si>
    <t>Conserto para-brisa veículo iwm2440</t>
  </si>
  <si>
    <t>Conserto para-brisa veículo iwl1582</t>
  </si>
  <si>
    <t>03003622/0005-95</t>
  </si>
  <si>
    <t>Estacionamento veiculo ivb8910</t>
  </si>
  <si>
    <t>09336431/0001-06</t>
  </si>
  <si>
    <t>09387725/0001-59</t>
  </si>
  <si>
    <t>89310403/0001-40</t>
  </si>
  <si>
    <t>Aquisição de combustível para Veículo IUw7853</t>
  </si>
  <si>
    <t>04124691/0001-96</t>
  </si>
  <si>
    <t>Lâmpada para o veículo ivd 0042</t>
  </si>
  <si>
    <t>Lâmpada para o veículo ivb 8909</t>
  </si>
  <si>
    <t>Pastilha de freio para o veículo iwl 1582</t>
  </si>
  <si>
    <t>Conserto para-brisa veículo isw0083</t>
  </si>
  <si>
    <t>Serviço de troca de pastilhas veiculo iwl 1582</t>
  </si>
  <si>
    <t>05928889/0001-95</t>
  </si>
  <si>
    <t>Serviço scaner veiculo iwo 9265</t>
  </si>
  <si>
    <t>02012703/0001-86</t>
  </si>
  <si>
    <t>Serviço de socorro eletrico no interior do Estado veiculo iwo 9265</t>
  </si>
  <si>
    <t>93489243/0034-84</t>
  </si>
  <si>
    <t>12702707/0001-29</t>
  </si>
  <si>
    <t>94498656/0001-20</t>
  </si>
  <si>
    <t>Peças para manutenção obrigatoria no veiculo ivd3649</t>
  </si>
  <si>
    <t>04415928/0080-91</t>
  </si>
  <si>
    <t>Pneu para o veículo ixi 9694</t>
  </si>
  <si>
    <t>Serviço de manutenção obrigatória no veículo ivd3649</t>
  </si>
  <si>
    <t>00470852/0001-42</t>
  </si>
  <si>
    <t>Troca de lâmpada veiculo ixi9694</t>
  </si>
  <si>
    <t>27680904/0001-61</t>
  </si>
  <si>
    <t>Troca de pneu veiculo ixi9694</t>
  </si>
  <si>
    <t>08723106/0021-79</t>
  </si>
  <si>
    <t>03 pedágio. Veículo IVB8910</t>
  </si>
  <si>
    <t>21122823/0001-60</t>
  </si>
  <si>
    <t>Polimento veiculo ipp5994</t>
  </si>
  <si>
    <t>Serviço de Higienização veiculo ipp5954</t>
  </si>
  <si>
    <t>237328900-88</t>
  </si>
  <si>
    <t>Lavagem veiculos ive4660 e iuw7882</t>
  </si>
  <si>
    <t>Lâmpada para o veículo iuk2290</t>
  </si>
  <si>
    <t>Peças para manutenção obrigatoria no veiculo ipp5994</t>
  </si>
  <si>
    <t>Peças para manutenção obrigatoria no veiculo iuc0211</t>
  </si>
  <si>
    <t>Peças para manutenção obrigatoria no veiculo ikw3023</t>
  </si>
  <si>
    <t>Conserto pneu veiculo iwl1680</t>
  </si>
  <si>
    <t>Palheta para veiculo iuw 7882</t>
  </si>
  <si>
    <t>221635570-49</t>
  </si>
  <si>
    <t>Lâmpada para o veiculo IUJ4834</t>
  </si>
  <si>
    <t xml:space="preserve">Despesa de locomoção autorizada, em razão, do horario de deslocamento do serviço extraordinário . Devido a pouca oferta de transporte urbano, proporcionando melhores condições de segurança ao motorista.  </t>
  </si>
  <si>
    <t>91126326/0001-15</t>
  </si>
  <si>
    <t>Conserto de pneu veiculo iuw 6659</t>
  </si>
  <si>
    <t>10157446/0001-88</t>
  </si>
  <si>
    <t>Conserto de pneu veiculo iou 9939</t>
  </si>
  <si>
    <t>01 pedágio. Veículo IXK0484</t>
  </si>
  <si>
    <t>Troca de lâmpada veiculo IVW6681</t>
  </si>
  <si>
    <t>05375445/0001-70</t>
  </si>
  <si>
    <t>Lâmpada h7 para veículo ivb 7480</t>
  </si>
  <si>
    <t>89340913/0002-41</t>
  </si>
  <si>
    <t>Garagem veículo ixk 0484</t>
  </si>
  <si>
    <t>Extensão para plug ascendedor veículo ixk 0484</t>
  </si>
  <si>
    <t>PERÍODO DE APLICAÇÃO (c): 30/04/2018 A 29/05/2018</t>
  </si>
  <si>
    <t>SEM UTILIZAÇÃO DOS RECURSOS</t>
  </si>
  <si>
    <t>PERÍODO DE APLICAÇÃO (c):        02/04/2018 a 01/05/2018</t>
  </si>
  <si>
    <t>PERÍODO DE APLICAÇÃO (c):     09/04/18 a 08/05/2018</t>
  </si>
  <si>
    <t>PERÍODO DE APLICAÇÃO (c) : 25/04/18 a 24/05/2018</t>
  </si>
  <si>
    <t>PERÍODO DE APLICAÇÃO (c):       27/04/2018 a 26/05/2018</t>
  </si>
  <si>
    <t>Fonte da Informação: Unidade de Licitações Leila Denise Bottega Ruschel</t>
  </si>
  <si>
    <t>Fonte da Informação: Unidade de Transportes - José Adriano D´avilla</t>
  </si>
  <si>
    <t>Fonte da Informação: Unidade de Estimativa e Adiantamentos- Lucas Luis da Silva</t>
  </si>
  <si>
    <t>PERÍODO DE APLICAÇÃO (c): 11/04/2018 a 10/05/2018</t>
  </si>
  <si>
    <t>pagamento de despesa com alimentação  durante serviço extraordinário de servidor.</t>
  </si>
  <si>
    <t>Pagamento de despesa com taxi  durante serviço extraordinário de servidor.</t>
  </si>
  <si>
    <t>SUPRIDO (a):  willy Andrey Frohlich</t>
  </si>
  <si>
    <t>CPF (b): 579.452.760-91</t>
  </si>
  <si>
    <t>PERÍODO DE APLICAÇÃO (c):                                30/04/2018 A 29/05/2018</t>
  </si>
  <si>
    <t>Zampieron e Dalacorte LTDA</t>
  </si>
  <si>
    <t>Fonte da Informação: Divisão de Tecnologia da Infmormação e Comunicação - Willy Andrey Frohlich</t>
  </si>
  <si>
    <t>Conversor usb para ps2 para conectar mouse ao teclado em equipamento servidor.</t>
  </si>
  <si>
    <r>
      <t xml:space="preserve">OBSERVAÇÃO: O arquivo referente ao mês de maio de 2018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</si>
</sst>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i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164" fontId="3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44" fontId="5" fillId="4" borderId="7" xfId="1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44" fontId="7" fillId="0" borderId="7" xfId="1" applyFont="1" applyBorder="1" applyAlignment="1">
      <alignment horizontal="left" vertical="center"/>
    </xf>
    <xf numFmtId="44" fontId="4" fillId="5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4" fontId="6" fillId="0" borderId="7" xfId="1" applyFont="1" applyBorder="1" applyAlignment="1">
      <alignment vertical="center"/>
    </xf>
    <xf numFmtId="44" fontId="7" fillId="0" borderId="7" xfId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44" fontId="7" fillId="0" borderId="7" xfId="1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44" fontId="4" fillId="5" borderId="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4" fontId="6" fillId="0" borderId="7" xfId="2" applyNumberFormat="1" applyFont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44" fontId="7" fillId="3" borderId="7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4" fontId="6" fillId="0" borderId="7" xfId="1" applyNumberFormat="1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4" fontId="7" fillId="0" borderId="7" xfId="1" applyNumberFormat="1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44" fontId="4" fillId="5" borderId="7" xfId="2" applyNumberFormat="1" applyFont="1" applyFill="1" applyBorder="1" applyAlignment="1">
      <alignment horizontal="center" vertical="center"/>
    </xf>
    <xf numFmtId="44" fontId="4" fillId="6" borderId="7" xfId="2" applyNumberFormat="1" applyFont="1" applyFill="1" applyBorder="1" applyAlignment="1">
      <alignment vertical="center"/>
    </xf>
    <xf numFmtId="44" fontId="6" fillId="0" borderId="7" xfId="1" applyNumberFormat="1" applyFont="1" applyBorder="1" applyAlignment="1">
      <alignment vertical="center" wrapText="1"/>
    </xf>
    <xf numFmtId="44" fontId="6" fillId="3" borderId="7" xfId="1" applyNumberFormat="1" applyFont="1" applyFill="1" applyBorder="1" applyAlignment="1">
      <alignment vertical="center"/>
    </xf>
    <xf numFmtId="164" fontId="6" fillId="0" borderId="7" xfId="0" applyNumberFormat="1" applyFont="1" applyBorder="1" applyAlignment="1">
      <alignment horizontal="center" vertical="center" wrapText="1"/>
    </xf>
    <xf numFmtId="44" fontId="6" fillId="3" borderId="7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" fontId="4" fillId="5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4" fontId="4" fillId="5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/>
    </xf>
    <xf numFmtId="164" fontId="4" fillId="6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PUCHE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3"/>
  <sheetViews>
    <sheetView tabSelected="1" zoomScale="85" zoomScaleNormal="85" workbookViewId="0">
      <selection activeCell="H417" sqref="H417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5" ht="38.25" customHeight="1">
      <c r="A1" s="18" t="s">
        <v>20</v>
      </c>
      <c r="B1" s="44" t="s">
        <v>69</v>
      </c>
      <c r="C1" s="44" t="s">
        <v>715</v>
      </c>
      <c r="D1" s="58" t="s">
        <v>12</v>
      </c>
      <c r="E1" s="58"/>
    </row>
    <row r="2" spans="1:5" ht="38.25" customHeight="1">
      <c r="A2" s="4" t="s">
        <v>6</v>
      </c>
      <c r="B2" s="59" t="s">
        <v>0</v>
      </c>
      <c r="C2" s="59"/>
      <c r="D2" s="5" t="s">
        <v>4</v>
      </c>
      <c r="E2" s="6" t="s">
        <v>7</v>
      </c>
    </row>
    <row r="3" spans="1:5" ht="38.25" customHeight="1">
      <c r="A3" s="9" t="s">
        <v>1</v>
      </c>
      <c r="B3" s="10" t="s">
        <v>10</v>
      </c>
      <c r="C3" s="11" t="s">
        <v>2</v>
      </c>
      <c r="D3" s="10" t="s">
        <v>3</v>
      </c>
      <c r="E3" s="12" t="s">
        <v>5</v>
      </c>
    </row>
    <row r="4" spans="1:5" ht="38.25" customHeight="1">
      <c r="A4" s="20">
        <v>43193</v>
      </c>
      <c r="B4" s="21" t="str">
        <f>VLOOKUP(C4,[1]Plan1!$A$5:$B$790,2,FALSE)</f>
        <v>FREE WAY COM DE BATERIAS LTDA</v>
      </c>
      <c r="C4" s="22" t="s">
        <v>28</v>
      </c>
      <c r="D4" s="19" t="s">
        <v>108</v>
      </c>
      <c r="E4" s="23">
        <v>47</v>
      </c>
    </row>
    <row r="5" spans="1:5" ht="48.75" customHeight="1">
      <c r="A5" s="20">
        <v>43193</v>
      </c>
      <c r="B5" s="21" t="str">
        <f>VLOOKUP(C5,[1]Plan1!$A$5:$B$790,2,FALSE)</f>
        <v>CONCESSIONÁRIA ROD OSÓRIO-PORTO ALEGRE S/A - CONCEPA ELDORADO DO SUL</v>
      </c>
      <c r="C5" s="22" t="s">
        <v>22</v>
      </c>
      <c r="D5" s="19" t="s">
        <v>109</v>
      </c>
      <c r="E5" s="23">
        <v>7.1</v>
      </c>
    </row>
    <row r="6" spans="1:5" ht="38.25" customHeight="1">
      <c r="A6" s="20">
        <v>43194</v>
      </c>
      <c r="B6" s="21" t="str">
        <f>VLOOKUP(C6,[1]Plan1!$A$5:$B$790,2,FALSE)</f>
        <v>LAVAGEM MENINO DEUS - ME</v>
      </c>
      <c r="C6" s="22" t="s">
        <v>81</v>
      </c>
      <c r="D6" s="27" t="s">
        <v>110</v>
      </c>
      <c r="E6" s="23">
        <v>90</v>
      </c>
    </row>
    <row r="7" spans="1:5" ht="38.25" customHeight="1">
      <c r="A7" s="25">
        <v>43199</v>
      </c>
      <c r="B7" s="21" t="str">
        <f>VLOOKUP(C7,[1]Plan1!$A$5:$B$790,2,FALSE)</f>
        <v>FREE WAY COM DE BATERIAS LTDA</v>
      </c>
      <c r="C7" s="22" t="s">
        <v>28</v>
      </c>
      <c r="D7" s="19" t="s">
        <v>111</v>
      </c>
      <c r="E7" s="24">
        <v>44</v>
      </c>
    </row>
    <row r="8" spans="1:5" ht="38.25" customHeight="1">
      <c r="A8" s="20">
        <v>43199</v>
      </c>
      <c r="B8" s="21" t="str">
        <f>VLOOKUP(C8,[1]Plan1!$A$5:$B$790,2,FALSE)</f>
        <v>EMPRESA GAÚCHA DE RODOVIAS S/A</v>
      </c>
      <c r="C8" s="22" t="s">
        <v>24</v>
      </c>
      <c r="D8" s="19" t="s">
        <v>112</v>
      </c>
      <c r="E8" s="23">
        <v>14</v>
      </c>
    </row>
    <row r="9" spans="1:5" ht="38.25" customHeight="1">
      <c r="A9" s="20">
        <v>43199</v>
      </c>
      <c r="B9" s="21" t="str">
        <f>VLOOKUP(C9,[1]Plan1!$A$5:$B$790,2,FALSE)</f>
        <v>CONCESSIONÁRIA ROD OSÓRIO-PORTO ALEGRE S/A - CONCEPA ELDORADO DO SUL</v>
      </c>
      <c r="C9" s="22" t="s">
        <v>22</v>
      </c>
      <c r="D9" s="19" t="s">
        <v>113</v>
      </c>
      <c r="E9" s="23">
        <v>7.1</v>
      </c>
    </row>
    <row r="10" spans="1:5" ht="38.25" customHeight="1">
      <c r="A10" s="20">
        <v>43199</v>
      </c>
      <c r="B10" s="21" t="str">
        <f>VLOOKUP(C10,[1]Plan1!$A$5:$B$790,2,FALSE)</f>
        <v>CONCESSIONÁRIA ROD OSÓRIO-PORTO ALEGRE S/A - CONCEPA GRAVATAÍ</v>
      </c>
      <c r="C10" s="22" t="s">
        <v>26</v>
      </c>
      <c r="D10" s="19" t="s">
        <v>25</v>
      </c>
      <c r="E10" s="23">
        <v>3.5</v>
      </c>
    </row>
    <row r="11" spans="1:5" ht="38.25" customHeight="1">
      <c r="A11" s="25">
        <v>43200</v>
      </c>
      <c r="B11" s="21" t="str">
        <f>VLOOKUP(C11,[1]Plan1!$A$5:$B$790,2,FALSE)</f>
        <v>ACP IMPRESSÃO DIGITAL LTDA</v>
      </c>
      <c r="C11" s="22" t="s">
        <v>114</v>
      </c>
      <c r="D11" s="19" t="s">
        <v>115</v>
      </c>
      <c r="E11" s="26">
        <v>300</v>
      </c>
    </row>
    <row r="12" spans="1:5" ht="38.25" customHeight="1">
      <c r="A12" s="20">
        <v>43200</v>
      </c>
      <c r="B12" s="21" t="str">
        <f>VLOOKUP(C12,[1]Plan1!$A$5:$B$790,2,FALSE)</f>
        <v>CONCESSIONÁRIA ROD OSÓRIO-PORTO ALEGRE S/A - CONCEPA ELDORADO DO SUL</v>
      </c>
      <c r="C12" s="22" t="s">
        <v>22</v>
      </c>
      <c r="D12" s="19" t="s">
        <v>83</v>
      </c>
      <c r="E12" s="24">
        <v>7.1</v>
      </c>
    </row>
    <row r="13" spans="1:5" ht="38.25" customHeight="1">
      <c r="A13" s="20">
        <v>43201</v>
      </c>
      <c r="B13" s="21" t="str">
        <f>VLOOKUP(C13,[1]Plan1!$A$5:$B$790,2,FALSE)</f>
        <v>EMPRESA GAÚCHA DE RODOVIAS S/A</v>
      </c>
      <c r="C13" s="22" t="s">
        <v>24</v>
      </c>
      <c r="D13" s="19" t="s">
        <v>83</v>
      </c>
      <c r="E13" s="23">
        <v>7</v>
      </c>
    </row>
    <row r="14" spans="1:5" ht="38.25" customHeight="1">
      <c r="A14" s="20">
        <v>43202</v>
      </c>
      <c r="B14" s="21" t="str">
        <f>VLOOKUP(C14,[1]Plan1!$A$5:$B$790,2,FALSE)</f>
        <v>EMPRESA GAÚCHA DE RODOVIAS S/A</v>
      </c>
      <c r="C14" s="22" t="s">
        <v>24</v>
      </c>
      <c r="D14" s="19" t="s">
        <v>83</v>
      </c>
      <c r="E14" s="24">
        <v>7</v>
      </c>
    </row>
    <row r="15" spans="1:5" ht="38.25" customHeight="1">
      <c r="A15" s="20">
        <v>43203</v>
      </c>
      <c r="B15" s="21" t="str">
        <f>VLOOKUP(C15,[1]Plan1!$A$5:$B$790,2,FALSE)</f>
        <v>DISMABE COMERCI DE COMBUSTIVEIS LTDA</v>
      </c>
      <c r="C15" s="22" t="s">
        <v>116</v>
      </c>
      <c r="D15" s="19" t="s">
        <v>117</v>
      </c>
      <c r="E15" s="23">
        <v>120.19</v>
      </c>
    </row>
    <row r="16" spans="1:5" ht="38.25" customHeight="1">
      <c r="A16" s="20">
        <v>43203</v>
      </c>
      <c r="B16" s="21" t="str">
        <f>VLOOKUP(C16,[1]Plan1!$A$5:$B$790,2,FALSE)</f>
        <v>KLEIN AUTO SOM LTDA ME</v>
      </c>
      <c r="C16" s="22" t="s">
        <v>118</v>
      </c>
      <c r="D16" s="19" t="s">
        <v>119</v>
      </c>
      <c r="E16" s="24">
        <v>105</v>
      </c>
    </row>
    <row r="17" spans="1:5" ht="59.25" customHeight="1">
      <c r="A17" s="20">
        <v>43203</v>
      </c>
      <c r="B17" s="21" t="str">
        <f>VLOOKUP(C17,[1]Plan1!$A$5:$B$790,2,FALSE)</f>
        <v>CONCESSIONÁRIA ROD OSÓRIO-PORTO ALEGRE S/A - CONCEPA ELDORADO DO SUL</v>
      </c>
      <c r="C17" s="22" t="s">
        <v>22</v>
      </c>
      <c r="D17" s="19" t="s">
        <v>120</v>
      </c>
      <c r="E17" s="24">
        <v>7.1</v>
      </c>
    </row>
    <row r="18" spans="1:5" ht="52.5" customHeight="1">
      <c r="A18" s="20">
        <v>43204</v>
      </c>
      <c r="B18" s="21" t="str">
        <f>VLOOKUP(C18,[1]Plan1!$A$5:$B$790,2,FALSE)</f>
        <v>CHURRASCARIA GARCIAS LTDA</v>
      </c>
      <c r="C18" s="22" t="s">
        <v>121</v>
      </c>
      <c r="D18" s="27" t="s">
        <v>107</v>
      </c>
      <c r="E18" s="23">
        <v>22</v>
      </c>
    </row>
    <row r="19" spans="1:5" ht="96.75" customHeight="1">
      <c r="A19" s="20">
        <v>43204</v>
      </c>
      <c r="B19" s="21" t="str">
        <f>VLOOKUP(C19,[1]Plan1!$A$5:$B$790,2,FALSE)</f>
        <v>CABIFY AGENCIA DE SERVIÇOS DE TRANSPORTE DE PASSAGEIROS</v>
      </c>
      <c r="C19" s="22" t="s">
        <v>122</v>
      </c>
      <c r="D19" s="19" t="s">
        <v>123</v>
      </c>
      <c r="E19" s="23">
        <v>41.25</v>
      </c>
    </row>
    <row r="20" spans="1:5" ht="38.25" customHeight="1">
      <c r="A20" s="20">
        <v>43206</v>
      </c>
      <c r="B20" s="21" t="str">
        <f>VLOOKUP(C20,[1]Plan1!$A$5:$B$790,2,FALSE)</f>
        <v>LAVAGEM MENINO DEUS - ME</v>
      </c>
      <c r="C20" s="22" t="s">
        <v>81</v>
      </c>
      <c r="D20" s="27" t="s">
        <v>124</v>
      </c>
      <c r="E20" s="23">
        <v>90</v>
      </c>
    </row>
    <row r="21" spans="1:5" ht="38.25" customHeight="1">
      <c r="A21" s="20">
        <v>43206</v>
      </c>
      <c r="B21" s="21" t="str">
        <f>VLOOKUP(C21,[1]Plan1!$A$5:$B$790,2,FALSE)</f>
        <v>R.KRABBE LAVAGEM</v>
      </c>
      <c r="C21" s="22" t="s">
        <v>125</v>
      </c>
      <c r="D21" s="27" t="s">
        <v>126</v>
      </c>
      <c r="E21" s="23">
        <v>35</v>
      </c>
    </row>
    <row r="22" spans="1:5" ht="38.25" customHeight="1">
      <c r="A22" s="20">
        <v>43207</v>
      </c>
      <c r="B22" s="21" t="str">
        <f>VLOOKUP(C22,[1]Plan1!$A$5:$B$790,2,FALSE)</f>
        <v>PFLUG COMÉRCIO DE COMBUSTÍVEIS EIRELI</v>
      </c>
      <c r="C22" s="22" t="s">
        <v>127</v>
      </c>
      <c r="D22" s="19" t="s">
        <v>128</v>
      </c>
      <c r="E22" s="24">
        <v>206.23</v>
      </c>
    </row>
    <row r="23" spans="1:5" ht="38.25" customHeight="1">
      <c r="A23" s="20">
        <v>43207</v>
      </c>
      <c r="B23" s="21" t="str">
        <f>VLOOKUP(C23,[1]Plan1!$A$5:$B$790,2,FALSE)</f>
        <v>CAMPAGNARO PEÇAS E ACESSÓRIOS LTDA</v>
      </c>
      <c r="C23" s="22" t="s">
        <v>129</v>
      </c>
      <c r="D23" s="19" t="s">
        <v>130</v>
      </c>
      <c r="E23" s="23">
        <v>200</v>
      </c>
    </row>
    <row r="24" spans="1:5" ht="38.25" customHeight="1">
      <c r="A24" s="20">
        <v>43207</v>
      </c>
      <c r="B24" s="21" t="str">
        <f>VLOOKUP(C24,[1]Plan1!$A$5:$B$790,2,FALSE)</f>
        <v>EMPRESA GAÚCHA DE RODOVIAS S/A</v>
      </c>
      <c r="C24" s="22" t="s">
        <v>24</v>
      </c>
      <c r="D24" s="19" t="s">
        <v>83</v>
      </c>
      <c r="E24" s="23">
        <v>7</v>
      </c>
    </row>
    <row r="25" spans="1:5" ht="38.25" customHeight="1">
      <c r="A25" s="20">
        <v>43207</v>
      </c>
      <c r="B25" s="21" t="str">
        <f>VLOOKUP(C25,[1]Plan1!$A$5:$B$790,2,FALSE)</f>
        <v>EMPRESA GAÚCHA DE RODOVIAS S/A</v>
      </c>
      <c r="C25" s="22" t="s">
        <v>24</v>
      </c>
      <c r="D25" s="19" t="s">
        <v>84</v>
      </c>
      <c r="E25" s="23">
        <v>14</v>
      </c>
    </row>
    <row r="26" spans="1:5" ht="38.25" customHeight="1">
      <c r="A26" s="20">
        <v>43208</v>
      </c>
      <c r="B26" s="21" t="str">
        <f>VLOOKUP(C26,[1]Plan1!$A$5:$B$790,2,FALSE)</f>
        <v>FREE WAY COM DE BATERIAS LTDA</v>
      </c>
      <c r="C26" s="22" t="s">
        <v>28</v>
      </c>
      <c r="D26" s="19" t="s">
        <v>131</v>
      </c>
      <c r="E26" s="24">
        <v>28</v>
      </c>
    </row>
    <row r="27" spans="1:5" ht="38.25" customHeight="1">
      <c r="A27" s="20">
        <v>43208</v>
      </c>
      <c r="B27" s="21" t="str">
        <f>VLOOKUP(C27,[1]Plan1!$A$5:$B$790,2,FALSE)</f>
        <v>NEI TRANFORMAÇÃO VEICULAR LTDA</v>
      </c>
      <c r="C27" s="22" t="s">
        <v>132</v>
      </c>
      <c r="D27" s="19" t="s">
        <v>133</v>
      </c>
      <c r="E27" s="24">
        <v>200</v>
      </c>
    </row>
    <row r="28" spans="1:5" ht="38.25" customHeight="1">
      <c r="A28" s="20">
        <v>43208</v>
      </c>
      <c r="B28" s="21" t="str">
        <f>VLOOKUP(C28,[1]Plan1!$A$5:$B$790,2,FALSE)</f>
        <v>SUHMA AQUARIUS HOTEL LTDA</v>
      </c>
      <c r="C28" s="22" t="s">
        <v>23</v>
      </c>
      <c r="D28" s="19" t="s">
        <v>86</v>
      </c>
      <c r="E28" s="23">
        <v>25</v>
      </c>
    </row>
    <row r="29" spans="1:5" ht="38.25" customHeight="1">
      <c r="A29" s="20">
        <v>43208</v>
      </c>
      <c r="B29" s="21" t="str">
        <f>VLOOKUP(C29,[1]Plan1!$A$5:$B$790,2,FALSE)</f>
        <v>EMPRESA GAÚCHA DE RODOVIAS S/A</v>
      </c>
      <c r="C29" s="22" t="s">
        <v>24</v>
      </c>
      <c r="D29" s="19" t="s">
        <v>83</v>
      </c>
      <c r="E29" s="23">
        <v>7</v>
      </c>
    </row>
    <row r="30" spans="1:5" ht="38.25" customHeight="1">
      <c r="A30" s="20">
        <v>43208</v>
      </c>
      <c r="B30" s="21" t="str">
        <f>VLOOKUP(C30,[1]Plan1!$A$5:$B$790,2,FALSE)</f>
        <v>FREE WAY COM DE BATERIAS LTDA</v>
      </c>
      <c r="C30" s="22" t="s">
        <v>28</v>
      </c>
      <c r="D30" s="19" t="s">
        <v>134</v>
      </c>
      <c r="E30" s="24">
        <v>13</v>
      </c>
    </row>
    <row r="31" spans="1:5" ht="38.25" customHeight="1">
      <c r="A31" s="20">
        <v>43209</v>
      </c>
      <c r="B31" s="21" t="str">
        <f>VLOOKUP(C31,[1]Plan1!$A$5:$B$790,2,FALSE)</f>
        <v>DITRENTO POSTOS E LOGÍSTICA LTDA</v>
      </c>
      <c r="C31" s="22" t="s">
        <v>79</v>
      </c>
      <c r="D31" s="19" t="s">
        <v>135</v>
      </c>
      <c r="E31" s="23">
        <v>228.74</v>
      </c>
    </row>
    <row r="32" spans="1:5" ht="38.25" customHeight="1">
      <c r="A32" s="20">
        <v>43209</v>
      </c>
      <c r="B32" s="21" t="str">
        <f>VLOOKUP(C32,[1]Plan1!$A$5:$B$790,2,FALSE)</f>
        <v>CAMPAGNARO PEÇAS E ACESSÓRIOS LTDA</v>
      </c>
      <c r="C32" s="22" t="s">
        <v>129</v>
      </c>
      <c r="D32" s="19" t="s">
        <v>130</v>
      </c>
      <c r="E32" s="23">
        <v>300</v>
      </c>
    </row>
    <row r="33" spans="1:5" ht="38.25" customHeight="1">
      <c r="A33" s="20">
        <v>43209</v>
      </c>
      <c r="B33" s="21" t="str">
        <f>VLOOKUP(C33,[1]Plan1!$A$5:$B$790,2,FALSE)</f>
        <v>RESTOURANTE E LANCHERIA ALIANÇA</v>
      </c>
      <c r="C33" s="22" t="s">
        <v>136</v>
      </c>
      <c r="D33" s="27" t="s">
        <v>107</v>
      </c>
      <c r="E33" s="23">
        <v>19</v>
      </c>
    </row>
    <row r="34" spans="1:5" ht="38.25" customHeight="1">
      <c r="A34" s="25">
        <v>43210</v>
      </c>
      <c r="B34" s="21" t="str">
        <f>VLOOKUP(C34,[1]Plan1!$A$5:$B$790,2,FALSE)</f>
        <v>CONCESSIONÁRIA ROD OSÓRIO-PORTO ALEGRE S/A - CONCEPA ELDORADO DO SUL</v>
      </c>
      <c r="C34" s="22" t="s">
        <v>22</v>
      </c>
      <c r="D34" s="19" t="s">
        <v>113</v>
      </c>
      <c r="E34" s="24">
        <v>7.1</v>
      </c>
    </row>
    <row r="35" spans="1:5" ht="38.25" customHeight="1">
      <c r="A35" s="20">
        <v>43214</v>
      </c>
      <c r="B35" s="21" t="str">
        <f>VLOOKUP(C35,[1]Plan1!$A$5:$B$790,2,FALSE)</f>
        <v>PNEURAMA COM. DE PEÇAS E ACESSORIOS</v>
      </c>
      <c r="C35" s="22" t="s">
        <v>137</v>
      </c>
      <c r="D35" s="19" t="s">
        <v>138</v>
      </c>
      <c r="E35" s="23">
        <v>10</v>
      </c>
    </row>
    <row r="36" spans="1:5" ht="99" customHeight="1">
      <c r="A36" s="20">
        <v>43214</v>
      </c>
      <c r="B36" s="21" t="str">
        <f>VLOOKUP(C36,[1]Plan1!$A$5:$B$790,2,FALSE)</f>
        <v>UBER DO BRASIL TECNOLOGIA LTDA</v>
      </c>
      <c r="C36" s="22" t="s">
        <v>27</v>
      </c>
      <c r="D36" s="19" t="s">
        <v>123</v>
      </c>
      <c r="E36" s="23">
        <v>29.55</v>
      </c>
    </row>
    <row r="37" spans="1:5" ht="38.25" customHeight="1">
      <c r="A37" s="20">
        <v>43214</v>
      </c>
      <c r="B37" s="21" t="str">
        <f>VLOOKUP(C37,[1]Plan1!$A$5:$B$790,2,FALSE)</f>
        <v>PADARIA E CONFEITARIA OSELI GIACOMOLLI</v>
      </c>
      <c r="C37" s="22" t="s">
        <v>139</v>
      </c>
      <c r="D37" s="27" t="s">
        <v>723</v>
      </c>
      <c r="E37" s="23">
        <v>22</v>
      </c>
    </row>
    <row r="38" spans="1:5" ht="38.25" customHeight="1">
      <c r="A38" s="20">
        <v>43214</v>
      </c>
      <c r="B38" s="21" t="str">
        <f>VLOOKUP(C38,[1]Plan1!$A$5:$B$790,2,FALSE)</f>
        <v>POSTO MICHELLS BEACH</v>
      </c>
      <c r="C38" s="22" t="s">
        <v>140</v>
      </c>
      <c r="D38" s="8" t="s">
        <v>141</v>
      </c>
      <c r="E38" s="23">
        <v>146.02000000000001</v>
      </c>
    </row>
    <row r="39" spans="1:5" ht="38.25" customHeight="1">
      <c r="A39" s="20">
        <v>43215</v>
      </c>
      <c r="B39" s="21" t="str">
        <f>VLOOKUP(C39,[1]Plan1!$A$5:$B$790,2,FALSE)</f>
        <v>BUCHANELLI &amp; ZOUNAR LTDA</v>
      </c>
      <c r="C39" s="22" t="s">
        <v>142</v>
      </c>
      <c r="D39" s="19" t="s">
        <v>143</v>
      </c>
      <c r="E39" s="23">
        <v>3.7</v>
      </c>
    </row>
    <row r="40" spans="1:5" ht="38.25" customHeight="1">
      <c r="A40" s="20">
        <v>43215</v>
      </c>
      <c r="B40" s="21" t="str">
        <f>VLOOKUP(C40,[1]Plan1!$A$5:$B$790,2,FALSE)</f>
        <v>BUCHANELLI &amp; ZOUNAR LTDA</v>
      </c>
      <c r="C40" s="22" t="s">
        <v>142</v>
      </c>
      <c r="D40" s="47" t="s">
        <v>144</v>
      </c>
      <c r="E40" s="23">
        <v>15</v>
      </c>
    </row>
    <row r="41" spans="1:5" ht="38.25" customHeight="1">
      <c r="A41" s="20">
        <v>43216</v>
      </c>
      <c r="B41" s="21" t="str">
        <f>VLOOKUP(C41,[1]Plan1!$A$5:$B$790,2,FALSE)</f>
        <v>AUTO POSTO PROESTE LTDA</v>
      </c>
      <c r="C41" s="22" t="s">
        <v>145</v>
      </c>
      <c r="D41" s="19" t="s">
        <v>146</v>
      </c>
      <c r="E41" s="23">
        <v>20.02</v>
      </c>
    </row>
    <row r="42" spans="1:5" ht="83.25" customHeight="1">
      <c r="A42" s="20">
        <v>43216</v>
      </c>
      <c r="B42" s="21" t="str">
        <f>VLOOKUP(C42,[1]Plan1!$A$5:$B$790,2,FALSE)</f>
        <v>UBER DO BRASIL TECNOLOGIA LTDA</v>
      </c>
      <c r="C42" s="22" t="s">
        <v>27</v>
      </c>
      <c r="D42" s="19" t="s">
        <v>123</v>
      </c>
      <c r="E42" s="23">
        <v>31.17</v>
      </c>
    </row>
    <row r="43" spans="1:5" ht="38.25" customHeight="1">
      <c r="A43" s="20">
        <v>43217</v>
      </c>
      <c r="B43" s="21" t="str">
        <f>VLOOKUP(C43,[1]Plan1!$A$5:$B$790,2,FALSE)</f>
        <v>FREE WAY COM DE BATERIAS LTDA</v>
      </c>
      <c r="C43" s="22" t="s">
        <v>28</v>
      </c>
      <c r="D43" s="19" t="s">
        <v>147</v>
      </c>
      <c r="E43" s="24">
        <v>30</v>
      </c>
    </row>
    <row r="44" spans="1:5" ht="38.25" customHeight="1">
      <c r="A44" s="63" t="s">
        <v>720</v>
      </c>
      <c r="B44" s="64"/>
      <c r="C44" s="65"/>
      <c r="D44" s="11" t="s">
        <v>9</v>
      </c>
      <c r="E44" s="48">
        <v>5724.86</v>
      </c>
    </row>
    <row r="45" spans="1:5" ht="38.25" customHeight="1">
      <c r="A45" s="44" t="s">
        <v>148</v>
      </c>
      <c r="B45" s="44" t="s">
        <v>149</v>
      </c>
      <c r="C45" s="44" t="s">
        <v>150</v>
      </c>
      <c r="D45" s="58" t="s">
        <v>8</v>
      </c>
      <c r="E45" s="58"/>
    </row>
    <row r="46" spans="1:5" ht="33.75" customHeight="1">
      <c r="A46" s="4" t="s">
        <v>6</v>
      </c>
      <c r="B46" s="72" t="s">
        <v>0</v>
      </c>
      <c r="C46" s="73"/>
      <c r="D46" s="5" t="s">
        <v>4</v>
      </c>
      <c r="E46" s="6" t="s">
        <v>7</v>
      </c>
    </row>
    <row r="47" spans="1:5" ht="38.25" customHeight="1">
      <c r="A47" s="9" t="s">
        <v>1</v>
      </c>
      <c r="B47" s="10" t="s">
        <v>10</v>
      </c>
      <c r="C47" s="11" t="s">
        <v>2</v>
      </c>
      <c r="D47" s="10" t="s">
        <v>3</v>
      </c>
      <c r="E47" s="12" t="s">
        <v>5</v>
      </c>
    </row>
    <row r="48" spans="1:5" ht="59.25" customHeight="1">
      <c r="A48" s="20">
        <v>43195</v>
      </c>
      <c r="B48" s="29" t="s">
        <v>151</v>
      </c>
      <c r="C48" s="29" t="s">
        <v>152</v>
      </c>
      <c r="D48" s="19" t="s">
        <v>153</v>
      </c>
      <c r="E48" s="23">
        <v>23.6</v>
      </c>
    </row>
    <row r="49" spans="1:5" ht="38.25" customHeight="1">
      <c r="A49" s="20">
        <v>43198</v>
      </c>
      <c r="B49" s="29" t="s">
        <v>55</v>
      </c>
      <c r="C49" s="29" t="s">
        <v>154</v>
      </c>
      <c r="D49" s="19" t="s">
        <v>155</v>
      </c>
      <c r="E49" s="23">
        <v>222.85</v>
      </c>
    </row>
    <row r="50" spans="1:5" ht="38.25" customHeight="1">
      <c r="A50" s="20">
        <v>43200</v>
      </c>
      <c r="B50" s="29" t="s">
        <v>55</v>
      </c>
      <c r="C50" s="29" t="s">
        <v>154</v>
      </c>
      <c r="D50" s="19" t="s">
        <v>156</v>
      </c>
      <c r="E50" s="23">
        <v>222.85</v>
      </c>
    </row>
    <row r="51" spans="1:5" ht="34.5" customHeight="1">
      <c r="A51" s="63" t="s">
        <v>721</v>
      </c>
      <c r="B51" s="64"/>
      <c r="C51" s="65"/>
      <c r="D51" s="11" t="s">
        <v>9</v>
      </c>
      <c r="E51" s="16">
        <f>SUM(E48:E50)</f>
        <v>469.29999999999995</v>
      </c>
    </row>
    <row r="52" spans="1:5" ht="38.25" customHeight="1">
      <c r="A52" s="18" t="s">
        <v>58</v>
      </c>
      <c r="B52" s="44" t="s">
        <v>71</v>
      </c>
      <c r="C52" s="44" t="s">
        <v>716</v>
      </c>
      <c r="D52" s="74" t="s">
        <v>47</v>
      </c>
      <c r="E52" s="75"/>
    </row>
    <row r="53" spans="1:5" ht="38.25" customHeight="1">
      <c r="A53" s="4" t="s">
        <v>6</v>
      </c>
      <c r="B53" s="72" t="s">
        <v>0</v>
      </c>
      <c r="C53" s="73"/>
      <c r="D53" s="5" t="s">
        <v>4</v>
      </c>
      <c r="E53" s="6" t="s">
        <v>7</v>
      </c>
    </row>
    <row r="54" spans="1:5" ht="38.25" customHeight="1">
      <c r="A54" s="9" t="s">
        <v>1</v>
      </c>
      <c r="B54" s="10" t="s">
        <v>10</v>
      </c>
      <c r="C54" s="11" t="s">
        <v>2</v>
      </c>
      <c r="D54" s="10" t="s">
        <v>3</v>
      </c>
      <c r="E54" s="28" t="s">
        <v>5</v>
      </c>
    </row>
    <row r="55" spans="1:5" ht="38.25" customHeight="1">
      <c r="A55" s="20">
        <v>43199</v>
      </c>
      <c r="B55" s="29" t="s">
        <v>55</v>
      </c>
      <c r="C55" s="22" t="s">
        <v>157</v>
      </c>
      <c r="D55" s="19" t="s">
        <v>158</v>
      </c>
      <c r="E55" s="30">
        <v>377.25</v>
      </c>
    </row>
    <row r="56" spans="1:5" ht="38.25" customHeight="1">
      <c r="A56" s="20">
        <v>43200</v>
      </c>
      <c r="B56" s="29" t="s">
        <v>55</v>
      </c>
      <c r="C56" s="22" t="s">
        <v>157</v>
      </c>
      <c r="D56" s="19" t="s">
        <v>159</v>
      </c>
      <c r="E56" s="30">
        <v>376.32</v>
      </c>
    </row>
    <row r="57" spans="1:5" ht="38.25" customHeight="1">
      <c r="A57" s="20">
        <v>43200</v>
      </c>
      <c r="B57" s="29" t="s">
        <v>160</v>
      </c>
      <c r="C57" s="22" t="s">
        <v>161</v>
      </c>
      <c r="D57" s="19" t="s">
        <v>162</v>
      </c>
      <c r="E57" s="30">
        <v>97.15</v>
      </c>
    </row>
    <row r="58" spans="1:5" ht="38.25" customHeight="1">
      <c r="A58" s="20">
        <v>43200</v>
      </c>
      <c r="B58" s="29" t="s">
        <v>50</v>
      </c>
      <c r="C58" s="22" t="s">
        <v>51</v>
      </c>
      <c r="D58" s="19" t="s">
        <v>163</v>
      </c>
      <c r="E58" s="30">
        <v>131.19999999999999</v>
      </c>
    </row>
    <row r="59" spans="1:5" ht="38.25" customHeight="1">
      <c r="A59" s="20">
        <v>43201</v>
      </c>
      <c r="B59" s="29" t="s">
        <v>164</v>
      </c>
      <c r="C59" s="22" t="s">
        <v>165</v>
      </c>
      <c r="D59" s="19" t="s">
        <v>166</v>
      </c>
      <c r="E59" s="30">
        <v>32.5</v>
      </c>
    </row>
    <row r="60" spans="1:5" ht="38.25" customHeight="1">
      <c r="A60" s="20">
        <v>43201</v>
      </c>
      <c r="B60" s="29" t="s">
        <v>164</v>
      </c>
      <c r="C60" s="22" t="s">
        <v>165</v>
      </c>
      <c r="D60" s="19" t="s">
        <v>167</v>
      </c>
      <c r="E60" s="30">
        <v>32.5</v>
      </c>
    </row>
    <row r="61" spans="1:5" ht="38.25" customHeight="1">
      <c r="A61" s="20">
        <v>43201</v>
      </c>
      <c r="B61" s="29" t="s">
        <v>50</v>
      </c>
      <c r="C61" s="22" t="s">
        <v>51</v>
      </c>
      <c r="D61" s="19" t="s">
        <v>168</v>
      </c>
      <c r="E61" s="30">
        <v>174.65</v>
      </c>
    </row>
    <row r="62" spans="1:5" ht="38.25" customHeight="1">
      <c r="A62" s="20">
        <v>43202</v>
      </c>
      <c r="B62" s="29" t="s">
        <v>50</v>
      </c>
      <c r="C62" s="22" t="s">
        <v>51</v>
      </c>
      <c r="D62" s="19" t="s">
        <v>169</v>
      </c>
      <c r="E62" s="30">
        <v>174.65</v>
      </c>
    </row>
    <row r="63" spans="1:5" ht="38.25" customHeight="1">
      <c r="A63" s="20">
        <v>43206</v>
      </c>
      <c r="B63" s="29" t="s">
        <v>170</v>
      </c>
      <c r="C63" s="22" t="s">
        <v>171</v>
      </c>
      <c r="D63" s="19" t="s">
        <v>172</v>
      </c>
      <c r="E63" s="30">
        <v>94.65</v>
      </c>
    </row>
    <row r="64" spans="1:5" ht="38.25" customHeight="1">
      <c r="A64" s="20">
        <v>43206</v>
      </c>
      <c r="B64" s="29" t="s">
        <v>173</v>
      </c>
      <c r="C64" s="22" t="s">
        <v>174</v>
      </c>
      <c r="D64" s="19" t="s">
        <v>175</v>
      </c>
      <c r="E64" s="30">
        <v>89.45</v>
      </c>
    </row>
    <row r="65" spans="1:5" ht="38.25" customHeight="1">
      <c r="A65" s="20">
        <v>43207</v>
      </c>
      <c r="B65" s="29" t="s">
        <v>176</v>
      </c>
      <c r="C65" s="22" t="s">
        <v>177</v>
      </c>
      <c r="D65" s="19" t="s">
        <v>178</v>
      </c>
      <c r="E65" s="30">
        <v>249.31</v>
      </c>
    </row>
    <row r="66" spans="1:5" ht="38.25" customHeight="1">
      <c r="A66" s="20">
        <v>43208</v>
      </c>
      <c r="B66" s="29" t="s">
        <v>179</v>
      </c>
      <c r="C66" s="22" t="s">
        <v>180</v>
      </c>
      <c r="D66" s="19" t="s">
        <v>181</v>
      </c>
      <c r="E66" s="30">
        <v>30</v>
      </c>
    </row>
    <row r="67" spans="1:5" ht="38.25" customHeight="1">
      <c r="A67" s="20">
        <v>43208</v>
      </c>
      <c r="B67" s="29" t="s">
        <v>182</v>
      </c>
      <c r="C67" s="22" t="s">
        <v>183</v>
      </c>
      <c r="D67" s="19" t="s">
        <v>184</v>
      </c>
      <c r="E67" s="30">
        <v>273.25</v>
      </c>
    </row>
    <row r="68" spans="1:5" ht="38.25" customHeight="1">
      <c r="A68" s="20">
        <v>43208</v>
      </c>
      <c r="B68" s="29" t="s">
        <v>185</v>
      </c>
      <c r="C68" s="22" t="s">
        <v>186</v>
      </c>
      <c r="D68" s="19" t="s">
        <v>187</v>
      </c>
      <c r="E68" s="30">
        <v>42.85</v>
      </c>
    </row>
    <row r="69" spans="1:5" ht="38.25" customHeight="1">
      <c r="A69" s="20">
        <v>43209</v>
      </c>
      <c r="B69" s="29" t="s">
        <v>188</v>
      </c>
      <c r="C69" s="22" t="s">
        <v>189</v>
      </c>
      <c r="D69" s="19" t="s">
        <v>190</v>
      </c>
      <c r="E69" s="30">
        <v>24.25</v>
      </c>
    </row>
    <row r="70" spans="1:5" ht="38.25" customHeight="1">
      <c r="A70" s="20">
        <v>43209</v>
      </c>
      <c r="B70" s="29" t="s">
        <v>191</v>
      </c>
      <c r="C70" s="22" t="s">
        <v>192</v>
      </c>
      <c r="D70" s="19" t="s">
        <v>193</v>
      </c>
      <c r="E70" s="30">
        <v>17</v>
      </c>
    </row>
    <row r="71" spans="1:5" ht="38.25" customHeight="1">
      <c r="A71" s="20">
        <v>43209</v>
      </c>
      <c r="B71" s="29" t="s">
        <v>194</v>
      </c>
      <c r="C71" s="22" t="s">
        <v>195</v>
      </c>
      <c r="D71" s="19" t="s">
        <v>196</v>
      </c>
      <c r="E71" s="30">
        <v>56.09</v>
      </c>
    </row>
    <row r="72" spans="1:5" ht="38.25" customHeight="1">
      <c r="A72" s="20">
        <v>43209</v>
      </c>
      <c r="B72" s="29" t="s">
        <v>197</v>
      </c>
      <c r="C72" s="22" t="s">
        <v>198</v>
      </c>
      <c r="D72" s="19" t="s">
        <v>199</v>
      </c>
      <c r="E72" s="30">
        <v>96.55</v>
      </c>
    </row>
    <row r="73" spans="1:5" ht="38.25" customHeight="1">
      <c r="A73" s="20">
        <v>43209</v>
      </c>
      <c r="B73" s="29" t="s">
        <v>200</v>
      </c>
      <c r="C73" s="22" t="s">
        <v>201</v>
      </c>
      <c r="D73" s="19" t="s">
        <v>202</v>
      </c>
      <c r="E73" s="30">
        <v>10.1</v>
      </c>
    </row>
    <row r="74" spans="1:5" ht="38.25" customHeight="1">
      <c r="A74" s="20">
        <v>43209</v>
      </c>
      <c r="B74" s="29" t="s">
        <v>185</v>
      </c>
      <c r="C74" s="22" t="s">
        <v>186</v>
      </c>
      <c r="D74" s="19" t="s">
        <v>203</v>
      </c>
      <c r="E74" s="30">
        <v>12.9</v>
      </c>
    </row>
    <row r="75" spans="1:5" ht="38.25" customHeight="1">
      <c r="A75" s="20">
        <v>43210</v>
      </c>
      <c r="B75" s="29" t="s">
        <v>188</v>
      </c>
      <c r="C75" s="22" t="s">
        <v>189</v>
      </c>
      <c r="D75" s="19" t="s">
        <v>204</v>
      </c>
      <c r="E75" s="30">
        <v>27.26</v>
      </c>
    </row>
    <row r="76" spans="1:5" ht="38.25" customHeight="1">
      <c r="A76" s="20">
        <v>43210</v>
      </c>
      <c r="B76" s="29" t="s">
        <v>205</v>
      </c>
      <c r="C76" s="22" t="s">
        <v>206</v>
      </c>
      <c r="D76" s="19" t="s">
        <v>207</v>
      </c>
      <c r="E76" s="30">
        <v>43.4</v>
      </c>
    </row>
    <row r="77" spans="1:5" ht="38.25" customHeight="1">
      <c r="A77" s="20">
        <v>43213</v>
      </c>
      <c r="B77" s="29" t="s">
        <v>208</v>
      </c>
      <c r="C77" s="22" t="s">
        <v>209</v>
      </c>
      <c r="D77" s="19" t="s">
        <v>210</v>
      </c>
      <c r="E77" s="30">
        <v>400</v>
      </c>
    </row>
    <row r="78" spans="1:5" ht="38.25" customHeight="1">
      <c r="A78" s="20">
        <v>43213</v>
      </c>
      <c r="B78" s="29" t="s">
        <v>211</v>
      </c>
      <c r="C78" s="22" t="s">
        <v>212</v>
      </c>
      <c r="D78" s="19" t="s">
        <v>213</v>
      </c>
      <c r="E78" s="30">
        <v>160</v>
      </c>
    </row>
    <row r="79" spans="1:5" ht="38.25" customHeight="1">
      <c r="A79" s="20">
        <v>43213</v>
      </c>
      <c r="B79" s="29" t="s">
        <v>53</v>
      </c>
      <c r="C79" s="22" t="s">
        <v>54</v>
      </c>
      <c r="D79" s="19" t="s">
        <v>214</v>
      </c>
      <c r="E79" s="30">
        <v>41</v>
      </c>
    </row>
    <row r="80" spans="1:5" ht="38.25" customHeight="1">
      <c r="A80" s="20">
        <v>43213</v>
      </c>
      <c r="B80" s="29" t="s">
        <v>215</v>
      </c>
      <c r="C80" s="22" t="s">
        <v>216</v>
      </c>
      <c r="D80" s="19" t="s">
        <v>217</v>
      </c>
      <c r="E80" s="30">
        <v>240</v>
      </c>
    </row>
    <row r="81" spans="1:5" ht="38.25" customHeight="1">
      <c r="A81" s="20">
        <v>43214</v>
      </c>
      <c r="B81" s="29" t="s">
        <v>218</v>
      </c>
      <c r="C81" s="22" t="s">
        <v>219</v>
      </c>
      <c r="D81" s="19" t="s">
        <v>220</v>
      </c>
      <c r="E81" s="30">
        <v>22.64</v>
      </c>
    </row>
    <row r="82" spans="1:5" ht="38.25" customHeight="1">
      <c r="A82" s="20">
        <v>43214</v>
      </c>
      <c r="B82" s="29" t="s">
        <v>218</v>
      </c>
      <c r="C82" s="22" t="s">
        <v>219</v>
      </c>
      <c r="D82" s="19" t="s">
        <v>221</v>
      </c>
      <c r="E82" s="30">
        <v>22.64</v>
      </c>
    </row>
    <row r="83" spans="1:5" ht="38.25" customHeight="1">
      <c r="A83" s="20">
        <v>43214</v>
      </c>
      <c r="B83" s="29" t="s">
        <v>222</v>
      </c>
      <c r="C83" s="22" t="s">
        <v>223</v>
      </c>
      <c r="D83" s="19" t="s">
        <v>224</v>
      </c>
      <c r="E83" s="30">
        <v>20</v>
      </c>
    </row>
    <row r="84" spans="1:5" ht="38.25" customHeight="1">
      <c r="A84" s="20">
        <v>43215</v>
      </c>
      <c r="B84" s="29" t="s">
        <v>225</v>
      </c>
      <c r="C84" s="22" t="s">
        <v>226</v>
      </c>
      <c r="D84" s="19" t="s">
        <v>227</v>
      </c>
      <c r="E84" s="30">
        <v>400</v>
      </c>
    </row>
    <row r="85" spans="1:5" ht="38.25" customHeight="1">
      <c r="A85" s="20">
        <v>43215</v>
      </c>
      <c r="B85" s="29" t="s">
        <v>228</v>
      </c>
      <c r="C85" s="22" t="s">
        <v>229</v>
      </c>
      <c r="D85" s="19" t="s">
        <v>230</v>
      </c>
      <c r="E85" s="30">
        <v>69.599999999999994</v>
      </c>
    </row>
    <row r="86" spans="1:5" ht="38.25" customHeight="1">
      <c r="A86" s="20">
        <v>43216</v>
      </c>
      <c r="B86" s="29" t="s">
        <v>231</v>
      </c>
      <c r="C86" s="22" t="s">
        <v>232</v>
      </c>
      <c r="D86" s="19" t="s">
        <v>233</v>
      </c>
      <c r="E86" s="30">
        <v>240</v>
      </c>
    </row>
    <row r="87" spans="1:5" ht="38.25" customHeight="1">
      <c r="A87" s="20">
        <v>43216</v>
      </c>
      <c r="B87" s="29" t="s">
        <v>234</v>
      </c>
      <c r="C87" s="22" t="s">
        <v>235</v>
      </c>
      <c r="D87" s="19" t="s">
        <v>236</v>
      </c>
      <c r="E87" s="30">
        <v>199.6</v>
      </c>
    </row>
    <row r="88" spans="1:5" ht="38.25" customHeight="1">
      <c r="A88" s="20">
        <v>43216</v>
      </c>
      <c r="B88" s="29" t="s">
        <v>237</v>
      </c>
      <c r="C88" s="22" t="s">
        <v>238</v>
      </c>
      <c r="D88" s="19" t="s">
        <v>239</v>
      </c>
      <c r="E88" s="23">
        <v>119.98</v>
      </c>
    </row>
    <row r="89" spans="1:5" ht="38.25" customHeight="1">
      <c r="A89" s="20">
        <v>43216</v>
      </c>
      <c r="B89" s="29" t="s">
        <v>240</v>
      </c>
      <c r="C89" s="22" t="s">
        <v>241</v>
      </c>
      <c r="D89" s="19" t="s">
        <v>242</v>
      </c>
      <c r="E89" s="30">
        <v>20</v>
      </c>
    </row>
    <row r="90" spans="1:5" ht="38.25" customHeight="1">
      <c r="A90" s="20">
        <v>43216</v>
      </c>
      <c r="B90" s="29" t="s">
        <v>243</v>
      </c>
      <c r="C90" s="22" t="s">
        <v>244</v>
      </c>
      <c r="D90" s="19" t="s">
        <v>245</v>
      </c>
      <c r="E90" s="30">
        <v>199.3</v>
      </c>
    </row>
    <row r="91" spans="1:5" ht="38.25" customHeight="1">
      <c r="A91" s="20">
        <v>43216</v>
      </c>
      <c r="B91" s="29" t="s">
        <v>246</v>
      </c>
      <c r="C91" s="22" t="s">
        <v>247</v>
      </c>
      <c r="D91" s="19" t="s">
        <v>248</v>
      </c>
      <c r="E91" s="30">
        <v>50</v>
      </c>
    </row>
    <row r="92" spans="1:5" ht="38.25" customHeight="1">
      <c r="A92" s="20">
        <v>43216</v>
      </c>
      <c r="B92" s="29" t="s">
        <v>249</v>
      </c>
      <c r="C92" s="22" t="s">
        <v>250</v>
      </c>
      <c r="D92" s="19" t="s">
        <v>251</v>
      </c>
      <c r="E92" s="30">
        <v>18</v>
      </c>
    </row>
    <row r="93" spans="1:5" ht="38.25" customHeight="1">
      <c r="A93" s="20">
        <v>43217</v>
      </c>
      <c r="B93" s="29" t="s">
        <v>237</v>
      </c>
      <c r="C93" s="22" t="s">
        <v>238</v>
      </c>
      <c r="D93" s="19" t="s">
        <v>252</v>
      </c>
      <c r="E93" s="23">
        <v>59.99</v>
      </c>
    </row>
    <row r="94" spans="1:5" ht="38.25" customHeight="1">
      <c r="A94" s="20">
        <v>43217</v>
      </c>
      <c r="B94" s="29" t="s">
        <v>253</v>
      </c>
      <c r="C94" s="22" t="s">
        <v>254</v>
      </c>
      <c r="D94" s="19" t="s">
        <v>255</v>
      </c>
      <c r="E94" s="30">
        <v>6.23</v>
      </c>
    </row>
    <row r="95" spans="1:5" ht="38.25" customHeight="1">
      <c r="A95" s="20">
        <v>43222</v>
      </c>
      <c r="B95" s="29" t="s">
        <v>256</v>
      </c>
      <c r="C95" s="22" t="s">
        <v>257</v>
      </c>
      <c r="D95" s="19" t="s">
        <v>258</v>
      </c>
      <c r="E95" s="30">
        <v>90</v>
      </c>
    </row>
    <row r="96" spans="1:5" ht="38.25" customHeight="1">
      <c r="A96" s="20">
        <v>43223</v>
      </c>
      <c r="B96" s="29" t="s">
        <v>253</v>
      </c>
      <c r="C96" s="22" t="s">
        <v>254</v>
      </c>
      <c r="D96" s="19" t="s">
        <v>259</v>
      </c>
      <c r="E96" s="30">
        <v>25.62</v>
      </c>
    </row>
    <row r="97" spans="1:5" ht="38.25" customHeight="1">
      <c r="A97" s="20">
        <v>43223</v>
      </c>
      <c r="B97" s="29" t="s">
        <v>260</v>
      </c>
      <c r="C97" s="22" t="s">
        <v>261</v>
      </c>
      <c r="D97" s="19" t="s">
        <v>262</v>
      </c>
      <c r="E97" s="30">
        <v>95</v>
      </c>
    </row>
    <row r="98" spans="1:5" ht="38.25" customHeight="1">
      <c r="A98" s="20">
        <v>43224</v>
      </c>
      <c r="B98" s="29" t="s">
        <v>263</v>
      </c>
      <c r="C98" s="22" t="s">
        <v>264</v>
      </c>
      <c r="D98" s="19" t="s">
        <v>265</v>
      </c>
      <c r="E98" s="30">
        <v>87</v>
      </c>
    </row>
    <row r="99" spans="1:5" ht="38.25" customHeight="1">
      <c r="A99" s="20">
        <v>43224</v>
      </c>
      <c r="B99" s="29" t="s">
        <v>266</v>
      </c>
      <c r="C99" s="22" t="s">
        <v>267</v>
      </c>
      <c r="D99" s="19" t="s">
        <v>268</v>
      </c>
      <c r="E99" s="30">
        <v>195.8</v>
      </c>
    </row>
    <row r="100" spans="1:5" ht="38.25" customHeight="1">
      <c r="A100" s="20">
        <v>43226</v>
      </c>
      <c r="B100" s="29" t="s">
        <v>11</v>
      </c>
      <c r="C100" s="22" t="s">
        <v>269</v>
      </c>
      <c r="D100" s="19" t="s">
        <v>270</v>
      </c>
      <c r="E100" s="30">
        <v>160.19999999999999</v>
      </c>
    </row>
    <row r="101" spans="1:5" ht="38.25" customHeight="1">
      <c r="A101" s="20">
        <v>43226</v>
      </c>
      <c r="B101" s="29" t="s">
        <v>11</v>
      </c>
      <c r="C101" s="22" t="s">
        <v>269</v>
      </c>
      <c r="D101" s="19" t="s">
        <v>271</v>
      </c>
      <c r="E101" s="30">
        <v>356</v>
      </c>
    </row>
    <row r="102" spans="1:5" ht="38.25" customHeight="1">
      <c r="A102" s="20">
        <v>43227</v>
      </c>
      <c r="B102" s="29" t="s">
        <v>272</v>
      </c>
      <c r="C102" s="22" t="s">
        <v>273</v>
      </c>
      <c r="D102" s="19" t="s">
        <v>274</v>
      </c>
      <c r="E102" s="30">
        <v>400</v>
      </c>
    </row>
    <row r="103" spans="1:5" ht="38.25" customHeight="1">
      <c r="A103" s="63" t="s">
        <v>94</v>
      </c>
      <c r="B103" s="64"/>
      <c r="C103" s="65"/>
      <c r="D103" s="11" t="s">
        <v>9</v>
      </c>
      <c r="E103" s="48">
        <f>SUM(E55:E102)</f>
        <v>6161.8799999999992</v>
      </c>
    </row>
    <row r="104" spans="1:5" ht="38.25" customHeight="1">
      <c r="A104" s="44" t="s">
        <v>95</v>
      </c>
      <c r="B104" s="44" t="s">
        <v>96</v>
      </c>
      <c r="C104" s="44" t="s">
        <v>722</v>
      </c>
      <c r="D104" s="58" t="s">
        <v>8</v>
      </c>
      <c r="E104" s="58"/>
    </row>
    <row r="105" spans="1:5" ht="38.25" customHeight="1">
      <c r="A105" s="5" t="s">
        <v>6</v>
      </c>
      <c r="B105" s="72" t="s">
        <v>0</v>
      </c>
      <c r="C105" s="73"/>
      <c r="D105" s="5" t="s">
        <v>4</v>
      </c>
      <c r="E105" s="6" t="s">
        <v>7</v>
      </c>
    </row>
    <row r="106" spans="1:5" ht="34.5" customHeight="1">
      <c r="A106" s="9" t="s">
        <v>1</v>
      </c>
      <c r="B106" s="10" t="s">
        <v>10</v>
      </c>
      <c r="C106" s="11" t="s">
        <v>2</v>
      </c>
      <c r="D106" s="10" t="s">
        <v>3</v>
      </c>
      <c r="E106" s="28" t="s">
        <v>5</v>
      </c>
    </row>
    <row r="107" spans="1:5" ht="38.25" customHeight="1">
      <c r="A107" s="31">
        <v>43202</v>
      </c>
      <c r="B107" s="32" t="s">
        <v>275</v>
      </c>
      <c r="C107" s="33" t="s">
        <v>276</v>
      </c>
      <c r="D107" s="34" t="s">
        <v>277</v>
      </c>
      <c r="E107" s="35">
        <v>248.3</v>
      </c>
    </row>
    <row r="108" spans="1:5" ht="38.25" customHeight="1">
      <c r="A108" s="31">
        <v>43205</v>
      </c>
      <c r="B108" s="32" t="s">
        <v>55</v>
      </c>
      <c r="C108" s="33" t="s">
        <v>56</v>
      </c>
      <c r="D108" s="34" t="s">
        <v>278</v>
      </c>
      <c r="E108" s="35">
        <v>90.25</v>
      </c>
    </row>
    <row r="109" spans="1:5" ht="38.25" customHeight="1">
      <c r="A109" s="31">
        <v>43205</v>
      </c>
      <c r="B109" s="32" t="s">
        <v>52</v>
      </c>
      <c r="C109" s="33" t="s">
        <v>92</v>
      </c>
      <c r="D109" s="34" t="s">
        <v>279</v>
      </c>
      <c r="E109" s="35">
        <v>92.3</v>
      </c>
    </row>
    <row r="110" spans="1:5" ht="38.25" customHeight="1">
      <c r="A110" s="31">
        <v>43206</v>
      </c>
      <c r="B110" s="32" t="s">
        <v>50</v>
      </c>
      <c r="C110" s="33" t="s">
        <v>51</v>
      </c>
      <c r="D110" s="34" t="s">
        <v>280</v>
      </c>
      <c r="E110" s="35">
        <v>251</v>
      </c>
    </row>
    <row r="111" spans="1:5" ht="38.25" customHeight="1">
      <c r="A111" s="31">
        <v>43206</v>
      </c>
      <c r="B111" s="32" t="s">
        <v>52</v>
      </c>
      <c r="C111" s="33" t="s">
        <v>92</v>
      </c>
      <c r="D111" s="34" t="s">
        <v>281</v>
      </c>
      <c r="E111" s="35">
        <v>65.650000000000006</v>
      </c>
    </row>
    <row r="112" spans="1:5" ht="38.25" customHeight="1">
      <c r="A112" s="31">
        <v>43207</v>
      </c>
      <c r="B112" s="32" t="s">
        <v>55</v>
      </c>
      <c r="C112" s="33" t="s">
        <v>56</v>
      </c>
      <c r="D112" s="34" t="s">
        <v>282</v>
      </c>
      <c r="E112" s="35">
        <v>77.5</v>
      </c>
    </row>
    <row r="113" spans="1:5" ht="38.25" customHeight="1">
      <c r="A113" s="31">
        <v>43222</v>
      </c>
      <c r="B113" s="32" t="s">
        <v>50</v>
      </c>
      <c r="C113" s="33" t="s">
        <v>51</v>
      </c>
      <c r="D113" s="34" t="s">
        <v>283</v>
      </c>
      <c r="E113" s="35">
        <v>172.9</v>
      </c>
    </row>
    <row r="114" spans="1:5" ht="38.25" customHeight="1">
      <c r="A114" s="31">
        <v>43224</v>
      </c>
      <c r="B114" s="32" t="s">
        <v>50</v>
      </c>
      <c r="C114" s="33" t="s">
        <v>51</v>
      </c>
      <c r="D114" s="34" t="s">
        <v>284</v>
      </c>
      <c r="E114" s="35">
        <v>175.4</v>
      </c>
    </row>
    <row r="115" spans="1:5" ht="38.25" customHeight="1">
      <c r="A115" s="63" t="s">
        <v>97</v>
      </c>
      <c r="B115" s="64"/>
      <c r="C115" s="65"/>
      <c r="D115" s="11" t="s">
        <v>9</v>
      </c>
      <c r="E115" s="16">
        <v>1173.3</v>
      </c>
    </row>
    <row r="116" spans="1:5" ht="38.25" customHeight="1">
      <c r="A116" s="44" t="s">
        <v>74</v>
      </c>
      <c r="B116" s="44" t="s">
        <v>75</v>
      </c>
      <c r="C116" s="44" t="s">
        <v>285</v>
      </c>
      <c r="D116" s="58" t="s">
        <v>8</v>
      </c>
      <c r="E116" s="58"/>
    </row>
    <row r="117" spans="1:5" ht="38.25" customHeight="1">
      <c r="A117" s="4" t="s">
        <v>6</v>
      </c>
      <c r="B117" s="72" t="s">
        <v>0</v>
      </c>
      <c r="C117" s="73"/>
      <c r="D117" s="5" t="s">
        <v>4</v>
      </c>
      <c r="E117" s="6" t="s">
        <v>7</v>
      </c>
    </row>
    <row r="118" spans="1:5" ht="38.25" customHeight="1">
      <c r="A118" s="9" t="s">
        <v>1</v>
      </c>
      <c r="B118" s="10" t="s">
        <v>10</v>
      </c>
      <c r="C118" s="11" t="s">
        <v>2</v>
      </c>
      <c r="D118" s="10" t="s">
        <v>3</v>
      </c>
      <c r="E118" s="12" t="s">
        <v>5</v>
      </c>
    </row>
    <row r="119" spans="1:5" ht="38.25" customHeight="1">
      <c r="A119" s="13">
        <v>43222</v>
      </c>
      <c r="B119" s="17" t="s">
        <v>286</v>
      </c>
      <c r="C119" s="14" t="s">
        <v>287</v>
      </c>
      <c r="D119" s="19" t="s">
        <v>288</v>
      </c>
      <c r="E119" s="15">
        <v>92.3</v>
      </c>
    </row>
    <row r="120" spans="1:5" ht="38.25" customHeight="1">
      <c r="A120" s="13">
        <v>43224</v>
      </c>
      <c r="B120" s="17" t="s">
        <v>286</v>
      </c>
      <c r="C120" s="14" t="s">
        <v>287</v>
      </c>
      <c r="D120" s="19" t="s">
        <v>289</v>
      </c>
      <c r="E120" s="15">
        <v>75.95</v>
      </c>
    </row>
    <row r="121" spans="1:5" ht="38.25" customHeight="1">
      <c r="A121" s="13">
        <v>43226</v>
      </c>
      <c r="B121" s="17" t="s">
        <v>290</v>
      </c>
      <c r="C121" s="14" t="s">
        <v>291</v>
      </c>
      <c r="D121" s="19" t="s">
        <v>292</v>
      </c>
      <c r="E121" s="15">
        <v>1.9</v>
      </c>
    </row>
    <row r="122" spans="1:5" ht="38.25" customHeight="1">
      <c r="A122" s="13">
        <v>43229</v>
      </c>
      <c r="B122" s="17" t="s">
        <v>78</v>
      </c>
      <c r="C122" s="14" t="s">
        <v>77</v>
      </c>
      <c r="D122" s="19" t="s">
        <v>293</v>
      </c>
      <c r="E122" s="15">
        <v>104.9</v>
      </c>
    </row>
    <row r="123" spans="1:5" ht="38.25" customHeight="1">
      <c r="A123" s="13">
        <v>43229</v>
      </c>
      <c r="B123" s="17" t="s">
        <v>78</v>
      </c>
      <c r="C123" s="14" t="s">
        <v>77</v>
      </c>
      <c r="D123" s="19" t="s">
        <v>294</v>
      </c>
      <c r="E123" s="15">
        <v>171</v>
      </c>
    </row>
    <row r="124" spans="1:5" ht="38.25" customHeight="1">
      <c r="A124" s="13">
        <v>43229</v>
      </c>
      <c r="B124" s="17" t="s">
        <v>286</v>
      </c>
      <c r="C124" s="14" t="s">
        <v>287</v>
      </c>
      <c r="D124" s="19" t="s">
        <v>295</v>
      </c>
      <c r="E124" s="15">
        <v>71.5</v>
      </c>
    </row>
    <row r="125" spans="1:5" ht="38.25" customHeight="1">
      <c r="A125" s="13">
        <v>43229</v>
      </c>
      <c r="B125" s="17" t="s">
        <v>78</v>
      </c>
      <c r="C125" s="14" t="s">
        <v>77</v>
      </c>
      <c r="D125" s="19" t="s">
        <v>296</v>
      </c>
      <c r="E125" s="15">
        <v>109.35</v>
      </c>
    </row>
    <row r="126" spans="1:5" ht="38.25" customHeight="1">
      <c r="A126" s="13">
        <v>43229</v>
      </c>
      <c r="B126" s="17" t="s">
        <v>297</v>
      </c>
      <c r="C126" s="14" t="s">
        <v>76</v>
      </c>
      <c r="D126" s="19" t="s">
        <v>298</v>
      </c>
      <c r="E126" s="15">
        <v>167.35</v>
      </c>
    </row>
    <row r="127" spans="1:5" ht="38.25" customHeight="1">
      <c r="A127" s="13">
        <v>43231</v>
      </c>
      <c r="B127" s="17" t="s">
        <v>78</v>
      </c>
      <c r="C127" s="14" t="s">
        <v>77</v>
      </c>
      <c r="D127" s="19" t="s">
        <v>299</v>
      </c>
      <c r="E127" s="15">
        <v>101.65</v>
      </c>
    </row>
    <row r="128" spans="1:5" ht="38.25" customHeight="1">
      <c r="A128" s="13">
        <v>43231</v>
      </c>
      <c r="B128" s="17" t="s">
        <v>78</v>
      </c>
      <c r="C128" s="14" t="s">
        <v>77</v>
      </c>
      <c r="D128" s="19" t="s">
        <v>300</v>
      </c>
      <c r="E128" s="15">
        <v>172.45</v>
      </c>
    </row>
    <row r="129" spans="1:5" ht="38.25" customHeight="1">
      <c r="A129" s="13">
        <v>43231</v>
      </c>
      <c r="B129" s="17" t="s">
        <v>78</v>
      </c>
      <c r="C129" s="14" t="s">
        <v>77</v>
      </c>
      <c r="D129" s="19" t="s">
        <v>301</v>
      </c>
      <c r="E129" s="15">
        <v>109.35</v>
      </c>
    </row>
    <row r="130" spans="1:5" ht="38.25" customHeight="1">
      <c r="A130" s="13">
        <v>43232</v>
      </c>
      <c r="B130" s="17" t="s">
        <v>286</v>
      </c>
      <c r="C130" s="14" t="s">
        <v>287</v>
      </c>
      <c r="D130" s="19" t="s">
        <v>302</v>
      </c>
      <c r="E130" s="15">
        <v>71.5</v>
      </c>
    </row>
    <row r="131" spans="1:5" ht="38.25" customHeight="1">
      <c r="A131" s="13">
        <v>43233</v>
      </c>
      <c r="B131" s="17" t="s">
        <v>297</v>
      </c>
      <c r="C131" s="14" t="s">
        <v>76</v>
      </c>
      <c r="D131" s="19" t="s">
        <v>303</v>
      </c>
      <c r="E131" s="15">
        <v>113.8</v>
      </c>
    </row>
    <row r="132" spans="1:5" ht="38.25" customHeight="1">
      <c r="A132" s="60" t="s">
        <v>304</v>
      </c>
      <c r="B132" s="61"/>
      <c r="C132" s="62"/>
      <c r="D132" s="11" t="s">
        <v>9</v>
      </c>
      <c r="E132" s="16">
        <f>SUM(E119:E131)</f>
        <v>1362.9999999999998</v>
      </c>
    </row>
    <row r="133" spans="1:5" ht="38.25" customHeight="1">
      <c r="A133" s="18" t="s">
        <v>58</v>
      </c>
      <c r="B133" s="44" t="s">
        <v>71</v>
      </c>
      <c r="C133" s="44" t="s">
        <v>717</v>
      </c>
      <c r="D133" s="58" t="s">
        <v>47</v>
      </c>
      <c r="E133" s="58"/>
    </row>
    <row r="134" spans="1:5" ht="38.25" customHeight="1">
      <c r="A134" s="4" t="s">
        <v>6</v>
      </c>
      <c r="B134" s="59" t="s">
        <v>0</v>
      </c>
      <c r="C134" s="59"/>
      <c r="D134" s="5" t="s">
        <v>4</v>
      </c>
      <c r="E134" s="6" t="s">
        <v>7</v>
      </c>
    </row>
    <row r="135" spans="1:5" ht="38.25" customHeight="1">
      <c r="A135" s="9" t="s">
        <v>1</v>
      </c>
      <c r="B135" s="10" t="s">
        <v>10</v>
      </c>
      <c r="C135" s="11" t="s">
        <v>2</v>
      </c>
      <c r="D135" s="10" t="s">
        <v>3</v>
      </c>
      <c r="E135" s="28" t="s">
        <v>5</v>
      </c>
    </row>
    <row r="136" spans="1:5" ht="38.25" customHeight="1">
      <c r="A136" s="20">
        <v>43216</v>
      </c>
      <c r="B136" s="29" t="s">
        <v>48</v>
      </c>
      <c r="C136" s="22" t="s">
        <v>49</v>
      </c>
      <c r="D136" s="19" t="s">
        <v>404</v>
      </c>
      <c r="E136" s="30">
        <v>89.95</v>
      </c>
    </row>
    <row r="137" spans="1:5" ht="38.25" customHeight="1">
      <c r="A137" s="20">
        <v>43217</v>
      </c>
      <c r="B137" s="29" t="s">
        <v>90</v>
      </c>
      <c r="C137" s="22" t="s">
        <v>91</v>
      </c>
      <c r="D137" s="19" t="s">
        <v>403</v>
      </c>
      <c r="E137" s="30">
        <v>48.05</v>
      </c>
    </row>
    <row r="138" spans="1:5" ht="38.25" customHeight="1">
      <c r="A138" s="20">
        <v>43217</v>
      </c>
      <c r="B138" s="29" t="s">
        <v>90</v>
      </c>
      <c r="C138" s="22" t="s">
        <v>91</v>
      </c>
      <c r="D138" s="19" t="s">
        <v>402</v>
      </c>
      <c r="E138" s="30">
        <v>40.25</v>
      </c>
    </row>
    <row r="139" spans="1:5" ht="53.25" customHeight="1">
      <c r="A139" s="20">
        <v>43217</v>
      </c>
      <c r="B139" s="29" t="s">
        <v>401</v>
      </c>
      <c r="C139" s="22" t="s">
        <v>232</v>
      </c>
      <c r="D139" s="19" t="s">
        <v>400</v>
      </c>
      <c r="E139" s="30">
        <v>2200</v>
      </c>
    </row>
    <row r="140" spans="1:5" ht="38.25" customHeight="1">
      <c r="A140" s="20">
        <v>43217</v>
      </c>
      <c r="B140" s="29" t="s">
        <v>384</v>
      </c>
      <c r="C140" s="22" t="s">
        <v>56</v>
      </c>
      <c r="D140" s="19" t="s">
        <v>399</v>
      </c>
      <c r="E140" s="30">
        <v>104.9</v>
      </c>
    </row>
    <row r="141" spans="1:5" ht="38.25" customHeight="1">
      <c r="A141" s="20">
        <v>43217</v>
      </c>
      <c r="B141" s="29" t="s">
        <v>48</v>
      </c>
      <c r="C141" s="22" t="s">
        <v>49</v>
      </c>
      <c r="D141" s="19" t="s">
        <v>398</v>
      </c>
      <c r="E141" s="30">
        <v>147.6</v>
      </c>
    </row>
    <row r="142" spans="1:5" ht="38.25" customHeight="1">
      <c r="A142" s="20">
        <v>43222</v>
      </c>
      <c r="B142" s="29" t="s">
        <v>397</v>
      </c>
      <c r="C142" s="22" t="s">
        <v>396</v>
      </c>
      <c r="D142" s="19" t="s">
        <v>395</v>
      </c>
      <c r="E142" s="30">
        <v>53.4</v>
      </c>
    </row>
    <row r="143" spans="1:5" ht="38.25" customHeight="1">
      <c r="A143" s="20">
        <v>43226</v>
      </c>
      <c r="B143" s="29" t="s">
        <v>384</v>
      </c>
      <c r="C143" s="22" t="s">
        <v>56</v>
      </c>
      <c r="D143" s="19" t="s">
        <v>394</v>
      </c>
      <c r="E143" s="30">
        <v>173.95</v>
      </c>
    </row>
    <row r="144" spans="1:5" ht="38.25" customHeight="1">
      <c r="A144" s="20">
        <v>43227</v>
      </c>
      <c r="B144" s="29" t="s">
        <v>393</v>
      </c>
      <c r="C144" s="22" t="s">
        <v>392</v>
      </c>
      <c r="D144" s="19" t="s">
        <v>391</v>
      </c>
      <c r="E144" s="30">
        <v>51.7</v>
      </c>
    </row>
    <row r="145" spans="1:5" ht="38.25" customHeight="1">
      <c r="A145" s="20">
        <v>43227</v>
      </c>
      <c r="B145" s="29" t="s">
        <v>390</v>
      </c>
      <c r="C145" s="22" t="s">
        <v>389</v>
      </c>
      <c r="D145" s="19" t="s">
        <v>388</v>
      </c>
      <c r="E145" s="30">
        <v>35.799999999999997</v>
      </c>
    </row>
    <row r="146" spans="1:5" ht="38.25" customHeight="1">
      <c r="A146" s="20">
        <v>43227</v>
      </c>
      <c r="B146" s="29" t="s">
        <v>376</v>
      </c>
      <c r="C146" s="22" t="s">
        <v>375</v>
      </c>
      <c r="D146" s="19" t="s">
        <v>387</v>
      </c>
      <c r="E146" s="30">
        <v>200.5</v>
      </c>
    </row>
    <row r="147" spans="1:5" ht="38.25" customHeight="1">
      <c r="A147" s="20">
        <v>43227</v>
      </c>
      <c r="B147" s="29" t="s">
        <v>353</v>
      </c>
      <c r="C147" s="22" t="s">
        <v>352</v>
      </c>
      <c r="D147" s="19" t="s">
        <v>386</v>
      </c>
      <c r="E147" s="30">
        <v>45</v>
      </c>
    </row>
    <row r="148" spans="1:5" ht="38.25" customHeight="1">
      <c r="A148" s="20">
        <v>43227</v>
      </c>
      <c r="B148" s="29" t="s">
        <v>344</v>
      </c>
      <c r="C148" s="22" t="s">
        <v>250</v>
      </c>
      <c r="D148" s="19" t="s">
        <v>385</v>
      </c>
      <c r="E148" s="30">
        <v>60</v>
      </c>
    </row>
    <row r="149" spans="1:5" ht="38.25" customHeight="1">
      <c r="A149" s="20">
        <v>43227</v>
      </c>
      <c r="B149" s="29" t="s">
        <v>384</v>
      </c>
      <c r="C149" s="22" t="s">
        <v>56</v>
      </c>
      <c r="D149" s="19" t="s">
        <v>383</v>
      </c>
      <c r="E149" s="30">
        <v>173.95</v>
      </c>
    </row>
    <row r="150" spans="1:5" ht="38.25" customHeight="1">
      <c r="A150" s="20">
        <v>43228</v>
      </c>
      <c r="B150" s="29" t="s">
        <v>382</v>
      </c>
      <c r="C150" s="22" t="s">
        <v>381</v>
      </c>
      <c r="D150" s="19" t="s">
        <v>380</v>
      </c>
      <c r="E150" s="30">
        <v>9.75</v>
      </c>
    </row>
    <row r="151" spans="1:5" ht="38.25" customHeight="1">
      <c r="A151" s="20">
        <v>43228</v>
      </c>
      <c r="B151" s="29" t="s">
        <v>379</v>
      </c>
      <c r="C151" s="22" t="s">
        <v>378</v>
      </c>
      <c r="D151" s="19" t="s">
        <v>377</v>
      </c>
      <c r="E151" s="30">
        <v>338.23</v>
      </c>
    </row>
    <row r="152" spans="1:5" ht="38.25" customHeight="1">
      <c r="A152" s="20">
        <v>43228</v>
      </c>
      <c r="B152" s="29" t="s">
        <v>376</v>
      </c>
      <c r="C152" s="22" t="s">
        <v>375</v>
      </c>
      <c r="D152" s="19" t="s">
        <v>374</v>
      </c>
      <c r="E152" s="30">
        <v>51.25</v>
      </c>
    </row>
    <row r="153" spans="1:5" ht="38.25" customHeight="1">
      <c r="A153" s="20">
        <v>43228</v>
      </c>
      <c r="B153" s="29" t="s">
        <v>344</v>
      </c>
      <c r="C153" s="22" t="s">
        <v>250</v>
      </c>
      <c r="D153" s="19" t="s">
        <v>373</v>
      </c>
      <c r="E153" s="30">
        <v>60</v>
      </c>
    </row>
    <row r="154" spans="1:5" ht="38.25" customHeight="1">
      <c r="A154" s="20">
        <v>43229</v>
      </c>
      <c r="B154" s="29" t="s">
        <v>372</v>
      </c>
      <c r="C154" s="22" t="s">
        <v>371</v>
      </c>
      <c r="D154" s="19" t="s">
        <v>370</v>
      </c>
      <c r="E154" s="30">
        <v>399.82</v>
      </c>
    </row>
    <row r="155" spans="1:5" ht="38.25" customHeight="1">
      <c r="A155" s="20">
        <v>43229</v>
      </c>
      <c r="B155" s="29" t="s">
        <v>11</v>
      </c>
      <c r="C155" s="22" t="s">
        <v>269</v>
      </c>
      <c r="D155" s="19" t="s">
        <v>369</v>
      </c>
      <c r="E155" s="30">
        <v>267</v>
      </c>
    </row>
    <row r="156" spans="1:5" ht="38.25" customHeight="1">
      <c r="A156" s="20">
        <v>43229</v>
      </c>
      <c r="B156" s="29" t="s">
        <v>368</v>
      </c>
      <c r="C156" s="22" t="s">
        <v>122</v>
      </c>
      <c r="D156" s="19" t="s">
        <v>367</v>
      </c>
      <c r="E156" s="30">
        <v>8</v>
      </c>
    </row>
    <row r="157" spans="1:5" ht="38.25" customHeight="1">
      <c r="A157" s="20">
        <v>43229</v>
      </c>
      <c r="B157" s="29" t="s">
        <v>366</v>
      </c>
      <c r="C157" s="22" t="s">
        <v>365</v>
      </c>
      <c r="D157" s="19" t="s">
        <v>364</v>
      </c>
      <c r="E157" s="30">
        <v>14.71</v>
      </c>
    </row>
    <row r="158" spans="1:5" ht="38.25" customHeight="1">
      <c r="A158" s="20">
        <v>43230</v>
      </c>
      <c r="B158" s="29" t="s">
        <v>363</v>
      </c>
      <c r="C158" s="22" t="s">
        <v>254</v>
      </c>
      <c r="D158" s="19" t="s">
        <v>362</v>
      </c>
      <c r="E158" s="30">
        <v>8.5399999999999991</v>
      </c>
    </row>
    <row r="159" spans="1:5" ht="38.25" customHeight="1">
      <c r="A159" s="20">
        <v>43230</v>
      </c>
      <c r="B159" s="29" t="s">
        <v>353</v>
      </c>
      <c r="C159" s="22" t="s">
        <v>352</v>
      </c>
      <c r="D159" s="19" t="s">
        <v>361</v>
      </c>
      <c r="E159" s="30">
        <v>15</v>
      </c>
    </row>
    <row r="160" spans="1:5" ht="38.25" customHeight="1">
      <c r="A160" s="20">
        <v>43230</v>
      </c>
      <c r="B160" s="29" t="s">
        <v>50</v>
      </c>
      <c r="C160" s="22" t="s">
        <v>51</v>
      </c>
      <c r="D160" s="19" t="s">
        <v>360</v>
      </c>
      <c r="E160" s="30">
        <v>178.4</v>
      </c>
    </row>
    <row r="161" spans="1:5" ht="38.25" customHeight="1">
      <c r="A161" s="20">
        <v>43231</v>
      </c>
      <c r="B161" s="29" t="s">
        <v>359</v>
      </c>
      <c r="C161" s="22" t="s">
        <v>358</v>
      </c>
      <c r="D161" s="19" t="s">
        <v>357</v>
      </c>
      <c r="E161" s="30">
        <v>1899</v>
      </c>
    </row>
    <row r="162" spans="1:5" ht="38.25" customHeight="1">
      <c r="A162" s="20">
        <v>43231</v>
      </c>
      <c r="B162" s="29" t="s">
        <v>356</v>
      </c>
      <c r="C162" s="22" t="s">
        <v>355</v>
      </c>
      <c r="D162" s="19" t="s">
        <v>354</v>
      </c>
      <c r="E162" s="30">
        <v>280</v>
      </c>
    </row>
    <row r="163" spans="1:5" ht="38.25" customHeight="1">
      <c r="A163" s="20">
        <v>43231</v>
      </c>
      <c r="B163" s="29" t="s">
        <v>353</v>
      </c>
      <c r="C163" s="22" t="s">
        <v>352</v>
      </c>
      <c r="D163" s="19" t="s">
        <v>351</v>
      </c>
      <c r="E163" s="30">
        <v>30</v>
      </c>
    </row>
    <row r="164" spans="1:5" ht="38.25" customHeight="1">
      <c r="A164" s="20">
        <v>43231</v>
      </c>
      <c r="B164" s="29" t="s">
        <v>344</v>
      </c>
      <c r="C164" s="22" t="s">
        <v>250</v>
      </c>
      <c r="D164" s="19" t="s">
        <v>350</v>
      </c>
      <c r="E164" s="30">
        <v>60</v>
      </c>
    </row>
    <row r="165" spans="1:5" ht="38.25" customHeight="1">
      <c r="A165" s="20">
        <v>43232</v>
      </c>
      <c r="B165" s="29" t="s">
        <v>349</v>
      </c>
      <c r="C165" s="22" t="s">
        <v>348</v>
      </c>
      <c r="D165" s="19" t="s">
        <v>347</v>
      </c>
      <c r="E165" s="30">
        <v>16</v>
      </c>
    </row>
    <row r="166" spans="1:5" ht="38.25" customHeight="1">
      <c r="A166" s="20">
        <v>43234</v>
      </c>
      <c r="B166" s="29" t="s">
        <v>346</v>
      </c>
      <c r="C166" s="22" t="s">
        <v>345</v>
      </c>
      <c r="D166" s="19" t="s">
        <v>326</v>
      </c>
      <c r="E166" s="30">
        <v>14</v>
      </c>
    </row>
    <row r="167" spans="1:5" ht="38.25" customHeight="1">
      <c r="A167" s="20">
        <v>43234</v>
      </c>
      <c r="B167" s="29" t="s">
        <v>93</v>
      </c>
      <c r="C167" s="22" t="s">
        <v>27</v>
      </c>
      <c r="D167" s="19" t="s">
        <v>325</v>
      </c>
      <c r="E167" s="30">
        <v>33.11</v>
      </c>
    </row>
    <row r="168" spans="1:5" ht="38.25" customHeight="1">
      <c r="A168" s="20">
        <v>43234</v>
      </c>
      <c r="B168" s="29" t="s">
        <v>344</v>
      </c>
      <c r="C168" s="22" t="s">
        <v>250</v>
      </c>
      <c r="D168" s="19" t="s">
        <v>343</v>
      </c>
      <c r="E168" s="30">
        <v>60</v>
      </c>
    </row>
    <row r="169" spans="1:5" ht="38.25" customHeight="1">
      <c r="A169" s="20">
        <v>43234</v>
      </c>
      <c r="B169" s="29" t="s">
        <v>50</v>
      </c>
      <c r="C169" s="22" t="s">
        <v>51</v>
      </c>
      <c r="D169" s="19" t="s">
        <v>342</v>
      </c>
      <c r="E169" s="30">
        <v>212.75</v>
      </c>
    </row>
    <row r="170" spans="1:5" ht="38.25" customHeight="1">
      <c r="A170" s="20">
        <v>43235</v>
      </c>
      <c r="B170" s="29" t="s">
        <v>310</v>
      </c>
      <c r="C170" s="22" t="s">
        <v>309</v>
      </c>
      <c r="D170" s="19" t="s">
        <v>341</v>
      </c>
      <c r="E170" s="30">
        <v>207</v>
      </c>
    </row>
    <row r="171" spans="1:5" ht="38.25" customHeight="1">
      <c r="A171" s="20">
        <v>43235</v>
      </c>
      <c r="B171" s="29" t="s">
        <v>340</v>
      </c>
      <c r="C171" s="22" t="s">
        <v>177</v>
      </c>
      <c r="D171" s="19" t="s">
        <v>339</v>
      </c>
      <c r="E171" s="30">
        <v>176.35</v>
      </c>
    </row>
    <row r="172" spans="1:5" ht="38.25" customHeight="1">
      <c r="A172" s="20">
        <v>43235</v>
      </c>
      <c r="B172" s="29" t="s">
        <v>50</v>
      </c>
      <c r="C172" s="22" t="s">
        <v>51</v>
      </c>
      <c r="D172" s="19" t="s">
        <v>338</v>
      </c>
      <c r="E172" s="30">
        <v>173.45</v>
      </c>
    </row>
    <row r="173" spans="1:5" ht="38.25" customHeight="1">
      <c r="A173" s="20">
        <v>43236</v>
      </c>
      <c r="B173" s="29" t="s">
        <v>53</v>
      </c>
      <c r="C173" s="22" t="s">
        <v>54</v>
      </c>
      <c r="D173" s="19" t="s">
        <v>316</v>
      </c>
      <c r="E173" s="30">
        <v>66</v>
      </c>
    </row>
    <row r="174" spans="1:5" ht="38.25" customHeight="1">
      <c r="A174" s="20">
        <v>43236</v>
      </c>
      <c r="B174" s="29" t="s">
        <v>337</v>
      </c>
      <c r="C174" s="22" t="s">
        <v>336</v>
      </c>
      <c r="D174" s="19" t="s">
        <v>335</v>
      </c>
      <c r="E174" s="30">
        <v>333.75</v>
      </c>
    </row>
    <row r="175" spans="1:5" ht="38.25" customHeight="1">
      <c r="A175" s="20">
        <v>43236</v>
      </c>
      <c r="B175" s="29" t="s">
        <v>334</v>
      </c>
      <c r="C175" s="22" t="s">
        <v>315</v>
      </c>
      <c r="D175" s="19" t="s">
        <v>333</v>
      </c>
      <c r="E175" s="30">
        <v>310.07</v>
      </c>
    </row>
    <row r="176" spans="1:5" ht="38.25" customHeight="1">
      <c r="A176" s="20">
        <v>43237</v>
      </c>
      <c r="B176" s="29" t="s">
        <v>332</v>
      </c>
      <c r="C176" s="22" t="s">
        <v>331</v>
      </c>
      <c r="D176" s="19" t="s">
        <v>330</v>
      </c>
      <c r="E176" s="30">
        <v>5.45</v>
      </c>
    </row>
    <row r="177" spans="1:5" ht="38.25" customHeight="1">
      <c r="A177" s="20">
        <v>43237</v>
      </c>
      <c r="B177" s="29" t="s">
        <v>50</v>
      </c>
      <c r="C177" s="22" t="s">
        <v>51</v>
      </c>
      <c r="D177" s="19" t="s">
        <v>329</v>
      </c>
      <c r="E177" s="30">
        <v>178.4</v>
      </c>
    </row>
    <row r="178" spans="1:5" ht="38.25" customHeight="1">
      <c r="A178" s="20">
        <v>43237</v>
      </c>
      <c r="B178" s="29" t="s">
        <v>328</v>
      </c>
      <c r="C178" s="22" t="s">
        <v>327</v>
      </c>
      <c r="D178" s="19" t="s">
        <v>326</v>
      </c>
      <c r="E178" s="30">
        <v>15</v>
      </c>
    </row>
    <row r="179" spans="1:5" ht="38.25" customHeight="1">
      <c r="A179" s="20">
        <v>43237</v>
      </c>
      <c r="B179" s="29" t="s">
        <v>93</v>
      </c>
      <c r="C179" s="22" t="s">
        <v>27</v>
      </c>
      <c r="D179" s="19" t="s">
        <v>325</v>
      </c>
      <c r="E179" s="30">
        <v>36.299999999999997</v>
      </c>
    </row>
    <row r="180" spans="1:5" ht="38.25" customHeight="1">
      <c r="A180" s="20">
        <v>43237</v>
      </c>
      <c r="B180" s="29" t="s">
        <v>225</v>
      </c>
      <c r="C180" s="22" t="s">
        <v>226</v>
      </c>
      <c r="D180" s="19" t="s">
        <v>324</v>
      </c>
      <c r="E180" s="30">
        <v>297</v>
      </c>
    </row>
    <row r="181" spans="1:5" ht="38.25" customHeight="1">
      <c r="A181" s="20">
        <v>43237</v>
      </c>
      <c r="B181" s="29" t="s">
        <v>243</v>
      </c>
      <c r="C181" s="22" t="s">
        <v>315</v>
      </c>
      <c r="D181" s="19" t="s">
        <v>323</v>
      </c>
      <c r="E181" s="30">
        <v>9.98</v>
      </c>
    </row>
    <row r="182" spans="1:5" ht="38.25" customHeight="1">
      <c r="A182" s="20">
        <v>43237</v>
      </c>
      <c r="B182" s="29" t="s">
        <v>322</v>
      </c>
      <c r="C182" s="22" t="s">
        <v>321</v>
      </c>
      <c r="D182" s="19" t="s">
        <v>320</v>
      </c>
      <c r="E182" s="30">
        <v>140</v>
      </c>
    </row>
    <row r="183" spans="1:5" ht="38.25" customHeight="1">
      <c r="A183" s="20">
        <v>43238</v>
      </c>
      <c r="B183" s="29" t="s">
        <v>319</v>
      </c>
      <c r="C183" s="22" t="s">
        <v>318</v>
      </c>
      <c r="D183" s="19" t="s">
        <v>317</v>
      </c>
      <c r="E183" s="30">
        <v>102.65</v>
      </c>
    </row>
    <row r="184" spans="1:5" ht="38.25" customHeight="1">
      <c r="A184" s="20">
        <v>43238</v>
      </c>
      <c r="B184" s="29" t="s">
        <v>53</v>
      </c>
      <c r="C184" s="22" t="s">
        <v>54</v>
      </c>
      <c r="D184" s="19" t="s">
        <v>316</v>
      </c>
      <c r="E184" s="30">
        <v>19.899999999999999</v>
      </c>
    </row>
    <row r="185" spans="1:5" ht="38.25" customHeight="1">
      <c r="A185" s="20">
        <v>43238</v>
      </c>
      <c r="B185" s="29" t="s">
        <v>243</v>
      </c>
      <c r="C185" s="22" t="s">
        <v>315</v>
      </c>
      <c r="D185" s="19" t="s">
        <v>314</v>
      </c>
      <c r="E185" s="30">
        <v>20.75</v>
      </c>
    </row>
    <row r="186" spans="1:5" ht="38.25" customHeight="1">
      <c r="A186" s="20">
        <v>43243</v>
      </c>
      <c r="B186" s="29" t="s">
        <v>313</v>
      </c>
      <c r="C186" s="22" t="s">
        <v>312</v>
      </c>
      <c r="D186" s="19" t="s">
        <v>311</v>
      </c>
      <c r="E186" s="30">
        <v>391.5</v>
      </c>
    </row>
    <row r="187" spans="1:5" ht="38.25" customHeight="1">
      <c r="A187" s="20">
        <v>43244</v>
      </c>
      <c r="B187" s="29" t="s">
        <v>310</v>
      </c>
      <c r="C187" s="22" t="s">
        <v>309</v>
      </c>
      <c r="D187" s="19" t="s">
        <v>308</v>
      </c>
      <c r="E187" s="30">
        <v>160</v>
      </c>
    </row>
    <row r="188" spans="1:5" ht="38.25" customHeight="1">
      <c r="A188" s="20">
        <v>43244</v>
      </c>
      <c r="B188" s="29" t="s">
        <v>307</v>
      </c>
      <c r="C188" s="22" t="s">
        <v>306</v>
      </c>
      <c r="D188" s="19" t="s">
        <v>305</v>
      </c>
      <c r="E188" s="30">
        <v>92.94</v>
      </c>
    </row>
    <row r="189" spans="1:5" ht="38.25" customHeight="1">
      <c r="A189" s="66" t="s">
        <v>94</v>
      </c>
      <c r="B189" s="67"/>
      <c r="C189" s="68"/>
      <c r="D189" s="11" t="s">
        <v>9</v>
      </c>
      <c r="E189" s="49">
        <f>SUM(E136:E188)</f>
        <v>10117.099999999999</v>
      </c>
    </row>
    <row r="190" spans="1:5" ht="38.25" customHeight="1">
      <c r="A190" s="18" t="s">
        <v>32</v>
      </c>
      <c r="B190" s="44" t="s">
        <v>70</v>
      </c>
      <c r="C190" s="44" t="s">
        <v>405</v>
      </c>
      <c r="D190" s="58" t="s">
        <v>12</v>
      </c>
      <c r="E190" s="58"/>
    </row>
    <row r="191" spans="1:5" ht="38.25" customHeight="1">
      <c r="A191" s="4" t="s">
        <v>6</v>
      </c>
      <c r="B191" s="59" t="s">
        <v>0</v>
      </c>
      <c r="C191" s="59"/>
      <c r="D191" s="5" t="s">
        <v>4</v>
      </c>
      <c r="E191" s="6" t="s">
        <v>7</v>
      </c>
    </row>
    <row r="192" spans="1:5" ht="38.25" customHeight="1">
      <c r="A192" s="9" t="s">
        <v>1</v>
      </c>
      <c r="B192" s="10" t="s">
        <v>10</v>
      </c>
      <c r="C192" s="11" t="s">
        <v>2</v>
      </c>
      <c r="D192" s="10" t="s">
        <v>3</v>
      </c>
      <c r="E192" s="12" t="s">
        <v>5</v>
      </c>
    </row>
    <row r="193" spans="1:5" ht="38.25" customHeight="1">
      <c r="A193" s="20">
        <v>43224</v>
      </c>
      <c r="B193" s="29" t="s">
        <v>41</v>
      </c>
      <c r="C193" s="22" t="s">
        <v>15</v>
      </c>
      <c r="D193" s="19" t="s">
        <v>406</v>
      </c>
      <c r="E193" s="50">
        <v>82.94</v>
      </c>
    </row>
    <row r="194" spans="1:5" ht="38.25" customHeight="1">
      <c r="A194" s="20">
        <v>43217</v>
      </c>
      <c r="B194" s="38" t="s">
        <v>407</v>
      </c>
      <c r="C194" s="37" t="s">
        <v>408</v>
      </c>
      <c r="D194" s="19" t="s">
        <v>409</v>
      </c>
      <c r="E194" s="42">
        <v>450</v>
      </c>
    </row>
    <row r="195" spans="1:5" ht="38.25" customHeight="1">
      <c r="A195" s="20">
        <v>43217</v>
      </c>
      <c r="B195" s="29" t="s">
        <v>410</v>
      </c>
      <c r="C195" s="37" t="s">
        <v>411</v>
      </c>
      <c r="D195" s="36" t="s">
        <v>412</v>
      </c>
      <c r="E195" s="51">
        <v>218.95</v>
      </c>
    </row>
    <row r="196" spans="1:5" ht="38.25" customHeight="1">
      <c r="A196" s="20">
        <v>43217</v>
      </c>
      <c r="B196" s="29" t="s">
        <v>413</v>
      </c>
      <c r="C196" s="22" t="s">
        <v>414</v>
      </c>
      <c r="D196" s="19" t="s">
        <v>415</v>
      </c>
      <c r="E196" s="42">
        <v>90</v>
      </c>
    </row>
    <row r="197" spans="1:5" ht="38.25" customHeight="1">
      <c r="A197" s="20">
        <v>43217</v>
      </c>
      <c r="B197" s="29" t="s">
        <v>416</v>
      </c>
      <c r="C197" s="22" t="s">
        <v>417</v>
      </c>
      <c r="D197" s="19" t="s">
        <v>418</v>
      </c>
      <c r="E197" s="42">
        <v>250</v>
      </c>
    </row>
    <row r="198" spans="1:5" ht="38.25" customHeight="1">
      <c r="A198" s="20">
        <v>43221</v>
      </c>
      <c r="B198" s="29" t="s">
        <v>419</v>
      </c>
      <c r="C198" s="22" t="s">
        <v>420</v>
      </c>
      <c r="D198" s="19" t="s">
        <v>421</v>
      </c>
      <c r="E198" s="42">
        <v>100</v>
      </c>
    </row>
    <row r="199" spans="1:5" ht="38.25" customHeight="1">
      <c r="A199" s="20">
        <v>43221</v>
      </c>
      <c r="B199" s="29" t="s">
        <v>419</v>
      </c>
      <c r="C199" s="22" t="s">
        <v>420</v>
      </c>
      <c r="D199" s="19" t="s">
        <v>34</v>
      </c>
      <c r="E199" s="42">
        <v>12.35</v>
      </c>
    </row>
    <row r="200" spans="1:5" ht="38.25" customHeight="1">
      <c r="A200" s="20">
        <v>43222</v>
      </c>
      <c r="B200" s="29" t="s">
        <v>422</v>
      </c>
      <c r="C200" s="22" t="s">
        <v>423</v>
      </c>
      <c r="D200" s="19" t="s">
        <v>424</v>
      </c>
      <c r="E200" s="42">
        <v>180</v>
      </c>
    </row>
    <row r="201" spans="1:5" ht="38.25" customHeight="1">
      <c r="A201" s="20">
        <v>43222</v>
      </c>
      <c r="B201" s="29" t="s">
        <v>422</v>
      </c>
      <c r="C201" s="22" t="s">
        <v>423</v>
      </c>
      <c r="D201" s="19" t="s">
        <v>34</v>
      </c>
      <c r="E201" s="42">
        <v>22.25</v>
      </c>
    </row>
    <row r="202" spans="1:5" ht="38.25" customHeight="1">
      <c r="A202" s="39">
        <v>43222</v>
      </c>
      <c r="B202" s="38" t="s">
        <v>425</v>
      </c>
      <c r="C202" s="37" t="s">
        <v>426</v>
      </c>
      <c r="D202" s="36" t="s">
        <v>427</v>
      </c>
      <c r="E202" s="51">
        <v>44.5</v>
      </c>
    </row>
    <row r="203" spans="1:5" ht="38.25" customHeight="1">
      <c r="A203" s="39">
        <v>43222</v>
      </c>
      <c r="B203" s="38" t="s">
        <v>425</v>
      </c>
      <c r="C203" s="37" t="s">
        <v>426</v>
      </c>
      <c r="D203" s="19" t="s">
        <v>34</v>
      </c>
      <c r="E203" s="42">
        <v>5.5</v>
      </c>
    </row>
    <row r="204" spans="1:5" ht="38.25" customHeight="1">
      <c r="A204" s="20">
        <v>43222</v>
      </c>
      <c r="B204" s="29" t="s">
        <v>428</v>
      </c>
      <c r="C204" s="22" t="s">
        <v>429</v>
      </c>
      <c r="D204" s="19" t="s">
        <v>430</v>
      </c>
      <c r="E204" s="42">
        <v>110</v>
      </c>
    </row>
    <row r="205" spans="1:5" ht="38.25" customHeight="1">
      <c r="A205" s="20">
        <v>43224</v>
      </c>
      <c r="B205" s="29" t="s">
        <v>41</v>
      </c>
      <c r="C205" s="22" t="s">
        <v>15</v>
      </c>
      <c r="D205" s="19" t="s">
        <v>431</v>
      </c>
      <c r="E205" s="42">
        <v>82.94</v>
      </c>
    </row>
    <row r="206" spans="1:5" ht="38.25" customHeight="1">
      <c r="A206" s="20">
        <v>43224</v>
      </c>
      <c r="B206" s="22" t="s">
        <v>41</v>
      </c>
      <c r="C206" s="22" t="s">
        <v>15</v>
      </c>
      <c r="D206" s="19" t="s">
        <v>432</v>
      </c>
      <c r="E206" s="42">
        <v>82.94</v>
      </c>
    </row>
    <row r="207" spans="1:5" ht="38.25" customHeight="1">
      <c r="A207" s="20">
        <v>43224</v>
      </c>
      <c r="B207" s="22" t="s">
        <v>433</v>
      </c>
      <c r="C207" s="22" t="s">
        <v>434</v>
      </c>
      <c r="D207" s="36" t="s">
        <v>435</v>
      </c>
      <c r="E207" s="42">
        <v>13.26</v>
      </c>
    </row>
    <row r="208" spans="1:5" ht="38.25" customHeight="1">
      <c r="A208" s="20">
        <v>43224</v>
      </c>
      <c r="B208" s="29" t="s">
        <v>433</v>
      </c>
      <c r="C208" s="22" t="s">
        <v>434</v>
      </c>
      <c r="D208" s="19" t="s">
        <v>436</v>
      </c>
      <c r="E208" s="42">
        <v>66.31</v>
      </c>
    </row>
    <row r="209" spans="1:5" ht="38.25" customHeight="1">
      <c r="A209" s="20">
        <v>43224</v>
      </c>
      <c r="B209" s="29" t="s">
        <v>437</v>
      </c>
      <c r="C209" s="22" t="s">
        <v>438</v>
      </c>
      <c r="D209" s="19" t="s">
        <v>439</v>
      </c>
      <c r="E209" s="42">
        <v>62.3</v>
      </c>
    </row>
    <row r="210" spans="1:5" ht="38.25" customHeight="1">
      <c r="A210" s="20">
        <v>43224</v>
      </c>
      <c r="B210" s="29" t="s">
        <v>437</v>
      </c>
      <c r="C210" s="22" t="s">
        <v>438</v>
      </c>
      <c r="D210" s="36" t="s">
        <v>34</v>
      </c>
      <c r="E210" s="51">
        <v>7.7</v>
      </c>
    </row>
    <row r="211" spans="1:5" ht="38.25" customHeight="1">
      <c r="A211" s="20">
        <v>43224</v>
      </c>
      <c r="B211" s="29" t="s">
        <v>440</v>
      </c>
      <c r="C211" s="22" t="s">
        <v>441</v>
      </c>
      <c r="D211" s="19" t="s">
        <v>442</v>
      </c>
      <c r="E211" s="42">
        <v>222.5</v>
      </c>
    </row>
    <row r="212" spans="1:5" ht="38.25" customHeight="1">
      <c r="A212" s="20">
        <v>43224</v>
      </c>
      <c r="B212" s="29" t="s">
        <v>440</v>
      </c>
      <c r="C212" s="22" t="s">
        <v>441</v>
      </c>
      <c r="D212" s="19" t="s">
        <v>34</v>
      </c>
      <c r="E212" s="42">
        <v>27.5</v>
      </c>
    </row>
    <row r="213" spans="1:5" ht="38.25" customHeight="1">
      <c r="A213" s="20">
        <v>43224</v>
      </c>
      <c r="B213" s="29" t="s">
        <v>443</v>
      </c>
      <c r="C213" s="22" t="s">
        <v>444</v>
      </c>
      <c r="D213" s="19" t="s">
        <v>445</v>
      </c>
      <c r="E213" s="42">
        <v>222.5</v>
      </c>
    </row>
    <row r="214" spans="1:5" ht="38.25" customHeight="1">
      <c r="A214" s="20">
        <v>43224</v>
      </c>
      <c r="B214" s="29" t="s">
        <v>443</v>
      </c>
      <c r="C214" s="22" t="s">
        <v>444</v>
      </c>
      <c r="D214" s="19" t="s">
        <v>34</v>
      </c>
      <c r="E214" s="42">
        <v>27.5</v>
      </c>
    </row>
    <row r="215" spans="1:5" ht="38.25" customHeight="1">
      <c r="A215" s="52">
        <v>43228</v>
      </c>
      <c r="B215" s="29" t="s">
        <v>446</v>
      </c>
      <c r="C215" s="29" t="s">
        <v>447</v>
      </c>
      <c r="D215" s="36" t="s">
        <v>448</v>
      </c>
      <c r="E215" s="53">
        <v>80</v>
      </c>
    </row>
    <row r="216" spans="1:5" ht="38.25" customHeight="1">
      <c r="A216" s="20">
        <v>43228</v>
      </c>
      <c r="B216" s="41" t="s">
        <v>449</v>
      </c>
      <c r="C216" s="41" t="s">
        <v>450</v>
      </c>
      <c r="D216" s="19" t="s">
        <v>451</v>
      </c>
      <c r="E216" s="42">
        <v>356</v>
      </c>
    </row>
    <row r="217" spans="1:5" ht="38.25" customHeight="1">
      <c r="A217" s="20">
        <v>43228</v>
      </c>
      <c r="B217" s="41" t="s">
        <v>449</v>
      </c>
      <c r="C217" s="41" t="s">
        <v>450</v>
      </c>
      <c r="D217" s="19" t="s">
        <v>34</v>
      </c>
      <c r="E217" s="42">
        <v>44</v>
      </c>
    </row>
    <row r="218" spans="1:5" ht="38.25" customHeight="1">
      <c r="A218" s="20">
        <v>43228</v>
      </c>
      <c r="B218" s="29" t="s">
        <v>452</v>
      </c>
      <c r="C218" s="22" t="s">
        <v>19</v>
      </c>
      <c r="D218" s="19" t="s">
        <v>98</v>
      </c>
      <c r="E218" s="42">
        <v>80.099999999999994</v>
      </c>
    </row>
    <row r="219" spans="1:5" ht="38.25" customHeight="1">
      <c r="A219" s="20">
        <v>43228</v>
      </c>
      <c r="B219" s="29" t="s">
        <v>452</v>
      </c>
      <c r="C219" s="22" t="s">
        <v>19</v>
      </c>
      <c r="D219" s="19" t="s">
        <v>34</v>
      </c>
      <c r="E219" s="42">
        <v>9.9</v>
      </c>
    </row>
    <row r="220" spans="1:5" ht="38.25" customHeight="1">
      <c r="A220" s="20">
        <v>43228</v>
      </c>
      <c r="B220" s="29" t="s">
        <v>453</v>
      </c>
      <c r="C220" s="22" t="s">
        <v>454</v>
      </c>
      <c r="D220" s="19" t="s">
        <v>455</v>
      </c>
      <c r="E220" s="42">
        <v>100</v>
      </c>
    </row>
    <row r="221" spans="1:5" ht="38.25" customHeight="1">
      <c r="A221" s="20">
        <v>43228</v>
      </c>
      <c r="B221" s="29" t="s">
        <v>456</v>
      </c>
      <c r="C221" s="22" t="s">
        <v>457</v>
      </c>
      <c r="D221" s="19" t="s">
        <v>458</v>
      </c>
      <c r="E221" s="42">
        <v>90</v>
      </c>
    </row>
    <row r="222" spans="1:5" ht="38.25" customHeight="1">
      <c r="A222" s="20">
        <v>43229</v>
      </c>
      <c r="B222" s="29" t="s">
        <v>459</v>
      </c>
      <c r="C222" s="22" t="s">
        <v>460</v>
      </c>
      <c r="D222" s="8" t="s">
        <v>461</v>
      </c>
      <c r="E222" s="42">
        <v>283.33999999999997</v>
      </c>
    </row>
    <row r="223" spans="1:5" ht="38.25" customHeight="1">
      <c r="A223" s="20">
        <v>43229</v>
      </c>
      <c r="B223" s="29" t="s">
        <v>462</v>
      </c>
      <c r="C223" s="22" t="s">
        <v>463</v>
      </c>
      <c r="D223" s="19" t="s">
        <v>464</v>
      </c>
      <c r="E223" s="50">
        <v>283.64</v>
      </c>
    </row>
    <row r="224" spans="1:5" ht="38.25" customHeight="1">
      <c r="A224" s="52">
        <v>43229</v>
      </c>
      <c r="B224" s="29" t="s">
        <v>465</v>
      </c>
      <c r="C224" s="29" t="s">
        <v>466</v>
      </c>
      <c r="D224" s="19" t="s">
        <v>467</v>
      </c>
      <c r="E224" s="50">
        <v>283.33999999999997</v>
      </c>
    </row>
    <row r="225" spans="1:5" ht="38.25" customHeight="1">
      <c r="A225" s="20">
        <v>43229</v>
      </c>
      <c r="B225" s="29" t="s">
        <v>468</v>
      </c>
      <c r="C225" s="22" t="s">
        <v>469</v>
      </c>
      <c r="D225" s="19" t="s">
        <v>470</v>
      </c>
      <c r="E225" s="42">
        <v>94</v>
      </c>
    </row>
    <row r="226" spans="1:5" ht="38.25" customHeight="1">
      <c r="A226" s="20">
        <v>43229</v>
      </c>
      <c r="B226" s="29" t="s">
        <v>468</v>
      </c>
      <c r="C226" s="22" t="s">
        <v>469</v>
      </c>
      <c r="D226" s="19" t="s">
        <v>471</v>
      </c>
      <c r="E226" s="42">
        <v>65</v>
      </c>
    </row>
    <row r="227" spans="1:5" ht="38.25" customHeight="1">
      <c r="A227" s="20">
        <v>43229</v>
      </c>
      <c r="B227" s="29" t="s">
        <v>472</v>
      </c>
      <c r="C227" s="22" t="s">
        <v>473</v>
      </c>
      <c r="D227" s="19" t="s">
        <v>474</v>
      </c>
      <c r="E227" s="42">
        <v>18</v>
      </c>
    </row>
    <row r="228" spans="1:5" ht="38.25" customHeight="1">
      <c r="A228" s="20">
        <v>43229</v>
      </c>
      <c r="B228" s="29" t="s">
        <v>475</v>
      </c>
      <c r="C228" s="22" t="s">
        <v>476</v>
      </c>
      <c r="D228" s="19" t="s">
        <v>477</v>
      </c>
      <c r="E228" s="42">
        <v>94</v>
      </c>
    </row>
    <row r="229" spans="1:5" ht="38.25" customHeight="1">
      <c r="A229" s="20">
        <v>43229</v>
      </c>
      <c r="B229" s="29" t="s">
        <v>102</v>
      </c>
      <c r="C229" s="22" t="s">
        <v>103</v>
      </c>
      <c r="D229" s="19" t="s">
        <v>478</v>
      </c>
      <c r="E229" s="42">
        <v>133.5</v>
      </c>
    </row>
    <row r="230" spans="1:5" ht="38.25" customHeight="1">
      <c r="A230" s="20">
        <v>43229</v>
      </c>
      <c r="B230" s="29" t="s">
        <v>102</v>
      </c>
      <c r="C230" s="22" t="s">
        <v>103</v>
      </c>
      <c r="D230" s="19" t="s">
        <v>34</v>
      </c>
      <c r="E230" s="42">
        <v>16.5</v>
      </c>
    </row>
    <row r="231" spans="1:5" ht="38.25" customHeight="1">
      <c r="A231" s="39">
        <v>43229</v>
      </c>
      <c r="B231" s="38" t="s">
        <v>479</v>
      </c>
      <c r="C231" s="37" t="s">
        <v>480</v>
      </c>
      <c r="D231" s="36" t="s">
        <v>481</v>
      </c>
      <c r="E231" s="51">
        <v>195</v>
      </c>
    </row>
    <row r="232" spans="1:5" ht="38.25" customHeight="1">
      <c r="A232" s="20">
        <v>43229</v>
      </c>
      <c r="B232" s="29" t="s">
        <v>482</v>
      </c>
      <c r="C232" s="22" t="s">
        <v>483</v>
      </c>
      <c r="D232" s="19" t="s">
        <v>484</v>
      </c>
      <c r="E232" s="42">
        <v>30</v>
      </c>
    </row>
    <row r="233" spans="1:5" ht="38.25" customHeight="1">
      <c r="A233" s="20">
        <v>43230</v>
      </c>
      <c r="B233" s="29" t="s">
        <v>104</v>
      </c>
      <c r="C233" s="22" t="s">
        <v>16</v>
      </c>
      <c r="D233" s="19" t="s">
        <v>485</v>
      </c>
      <c r="E233" s="42">
        <v>91.5</v>
      </c>
    </row>
    <row r="234" spans="1:5" ht="38.25" customHeight="1">
      <c r="A234" s="20">
        <v>43230</v>
      </c>
      <c r="B234" s="29" t="s">
        <v>104</v>
      </c>
      <c r="C234" s="22" t="s">
        <v>16</v>
      </c>
      <c r="D234" s="19" t="s">
        <v>486</v>
      </c>
      <c r="E234" s="42">
        <v>91.5</v>
      </c>
    </row>
    <row r="235" spans="1:5" ht="38.25" customHeight="1">
      <c r="A235" s="20">
        <v>43230</v>
      </c>
      <c r="B235" s="29" t="s">
        <v>41</v>
      </c>
      <c r="C235" s="22" t="s">
        <v>15</v>
      </c>
      <c r="D235" s="19" t="s">
        <v>487</v>
      </c>
      <c r="E235" s="42">
        <v>82.94</v>
      </c>
    </row>
    <row r="236" spans="1:5" ht="38.25" customHeight="1">
      <c r="A236" s="20">
        <v>43230</v>
      </c>
      <c r="B236" s="29" t="s">
        <v>488</v>
      </c>
      <c r="C236" s="22" t="s">
        <v>13</v>
      </c>
      <c r="D236" s="19" t="s">
        <v>489</v>
      </c>
      <c r="E236" s="42">
        <v>12.02</v>
      </c>
    </row>
    <row r="237" spans="1:5" ht="38.25" customHeight="1">
      <c r="A237" s="20">
        <v>43230</v>
      </c>
      <c r="B237" s="29" t="s">
        <v>490</v>
      </c>
      <c r="C237" s="22" t="s">
        <v>72</v>
      </c>
      <c r="D237" s="19" t="s">
        <v>491</v>
      </c>
      <c r="E237" s="42">
        <v>21</v>
      </c>
    </row>
    <row r="238" spans="1:5" ht="38.25" customHeight="1">
      <c r="A238" s="20">
        <v>43230</v>
      </c>
      <c r="B238" s="29" t="s">
        <v>492</v>
      </c>
      <c r="C238" s="22" t="s">
        <v>493</v>
      </c>
      <c r="D238" s="19" t="s">
        <v>494</v>
      </c>
      <c r="E238" s="42">
        <v>506.2</v>
      </c>
    </row>
    <row r="239" spans="1:5" ht="38.25" customHeight="1">
      <c r="A239" s="39">
        <v>43230</v>
      </c>
      <c r="B239" s="29" t="s">
        <v>495</v>
      </c>
      <c r="C239" s="37" t="s">
        <v>496</v>
      </c>
      <c r="D239" s="36" t="s">
        <v>497</v>
      </c>
      <c r="E239" s="51">
        <v>357.99</v>
      </c>
    </row>
    <row r="240" spans="1:5" ht="38.25" customHeight="1">
      <c r="A240" s="20">
        <v>43230</v>
      </c>
      <c r="B240" s="29" t="s">
        <v>498</v>
      </c>
      <c r="C240" s="40" t="s">
        <v>499</v>
      </c>
      <c r="D240" s="19" t="s">
        <v>500</v>
      </c>
      <c r="E240" s="42">
        <v>180</v>
      </c>
    </row>
    <row r="241" spans="1:5" ht="38.25" customHeight="1">
      <c r="A241" s="39">
        <v>43230</v>
      </c>
      <c r="B241" s="38" t="s">
        <v>501</v>
      </c>
      <c r="C241" s="37" t="s">
        <v>502</v>
      </c>
      <c r="D241" s="36" t="s">
        <v>503</v>
      </c>
      <c r="E241" s="51">
        <v>214.8</v>
      </c>
    </row>
    <row r="242" spans="1:5" ht="38.25" customHeight="1">
      <c r="A242" s="20">
        <v>43230</v>
      </c>
      <c r="B242" s="29" t="s">
        <v>99</v>
      </c>
      <c r="C242" s="22" t="s">
        <v>100</v>
      </c>
      <c r="D242" s="19" t="s">
        <v>504</v>
      </c>
      <c r="E242" s="42">
        <v>178</v>
      </c>
    </row>
    <row r="243" spans="1:5" ht="38.25" customHeight="1">
      <c r="A243" s="20">
        <v>43230</v>
      </c>
      <c r="B243" s="29" t="s">
        <v>99</v>
      </c>
      <c r="C243" s="22" t="s">
        <v>100</v>
      </c>
      <c r="D243" s="19" t="s">
        <v>34</v>
      </c>
      <c r="E243" s="42">
        <v>22</v>
      </c>
    </row>
    <row r="244" spans="1:5" ht="38.25" customHeight="1">
      <c r="A244" s="20">
        <v>43231</v>
      </c>
      <c r="B244" s="29" t="s">
        <v>505</v>
      </c>
      <c r="C244" s="22" t="s">
        <v>506</v>
      </c>
      <c r="D244" s="19" t="s">
        <v>507</v>
      </c>
      <c r="E244" s="42">
        <v>20</v>
      </c>
    </row>
    <row r="245" spans="1:5" ht="38.25" customHeight="1">
      <c r="A245" s="20">
        <v>43231</v>
      </c>
      <c r="B245" s="29" t="s">
        <v>505</v>
      </c>
      <c r="C245" s="22" t="s">
        <v>506</v>
      </c>
      <c r="D245" s="19" t="s">
        <v>508</v>
      </c>
      <c r="E245" s="42">
        <v>380</v>
      </c>
    </row>
    <row r="246" spans="1:5" ht="38.25" customHeight="1">
      <c r="A246" s="20">
        <v>43231</v>
      </c>
      <c r="B246" s="29" t="s">
        <v>509</v>
      </c>
      <c r="C246" s="22" t="s">
        <v>14</v>
      </c>
      <c r="D246" s="19" t="s">
        <v>510</v>
      </c>
      <c r="E246" s="42">
        <v>56.17</v>
      </c>
    </row>
    <row r="247" spans="1:5" ht="38.25" customHeight="1">
      <c r="A247" s="20">
        <v>43231</v>
      </c>
      <c r="B247" s="29" t="s">
        <v>511</v>
      </c>
      <c r="C247" s="40" t="s">
        <v>512</v>
      </c>
      <c r="D247" s="19" t="s">
        <v>513</v>
      </c>
      <c r="E247" s="42">
        <v>80</v>
      </c>
    </row>
    <row r="248" spans="1:5" ht="38.25" customHeight="1">
      <c r="A248" s="39">
        <v>43231</v>
      </c>
      <c r="B248" s="38" t="s">
        <v>44</v>
      </c>
      <c r="C248" s="37" t="s">
        <v>45</v>
      </c>
      <c r="D248" s="36" t="s">
        <v>514</v>
      </c>
      <c r="E248" s="51">
        <v>155.9</v>
      </c>
    </row>
    <row r="249" spans="1:5" ht="38.25" customHeight="1">
      <c r="A249" s="20">
        <v>43231</v>
      </c>
      <c r="B249" s="29" t="s">
        <v>515</v>
      </c>
      <c r="C249" s="22" t="s">
        <v>516</v>
      </c>
      <c r="D249" s="19" t="s">
        <v>517</v>
      </c>
      <c r="E249" s="42">
        <v>20.9</v>
      </c>
    </row>
    <row r="250" spans="1:5" ht="38.25" customHeight="1">
      <c r="A250" s="20">
        <v>43231</v>
      </c>
      <c r="B250" s="29" t="s">
        <v>518</v>
      </c>
      <c r="C250" s="22" t="s">
        <v>519</v>
      </c>
      <c r="D250" s="19" t="s">
        <v>520</v>
      </c>
      <c r="E250" s="42">
        <v>70</v>
      </c>
    </row>
    <row r="251" spans="1:5" ht="38.25" customHeight="1">
      <c r="A251" s="20">
        <v>43231</v>
      </c>
      <c r="B251" s="29" t="s">
        <v>521</v>
      </c>
      <c r="C251" s="22" t="s">
        <v>73</v>
      </c>
      <c r="D251" s="36" t="s">
        <v>522</v>
      </c>
      <c r="E251" s="51">
        <v>90</v>
      </c>
    </row>
    <row r="252" spans="1:5" ht="38.25" customHeight="1">
      <c r="A252" s="20">
        <v>43231</v>
      </c>
      <c r="B252" s="29" t="s">
        <v>523</v>
      </c>
      <c r="C252" s="22" t="s">
        <v>466</v>
      </c>
      <c r="D252" s="19" t="s">
        <v>524</v>
      </c>
      <c r="E252" s="42">
        <v>10.42</v>
      </c>
    </row>
    <row r="253" spans="1:5" ht="38.25" customHeight="1">
      <c r="A253" s="20">
        <v>43234</v>
      </c>
      <c r="B253" s="29" t="s">
        <v>104</v>
      </c>
      <c r="C253" s="22" t="s">
        <v>16</v>
      </c>
      <c r="D253" s="19" t="s">
        <v>525</v>
      </c>
      <c r="E253" s="42">
        <v>91.5</v>
      </c>
    </row>
    <row r="254" spans="1:5" ht="38.25" customHeight="1">
      <c r="A254" s="20">
        <v>43234</v>
      </c>
      <c r="B254" s="29" t="s">
        <v>104</v>
      </c>
      <c r="C254" s="22" t="s">
        <v>16</v>
      </c>
      <c r="D254" s="19" t="s">
        <v>526</v>
      </c>
      <c r="E254" s="42">
        <v>91.5</v>
      </c>
    </row>
    <row r="255" spans="1:5" ht="38.25" customHeight="1">
      <c r="A255" s="20">
        <v>43234</v>
      </c>
      <c r="B255" s="29" t="s">
        <v>41</v>
      </c>
      <c r="C255" s="22" t="s">
        <v>15</v>
      </c>
      <c r="D255" s="19" t="s">
        <v>527</v>
      </c>
      <c r="E255" s="42">
        <v>82.94</v>
      </c>
    </row>
    <row r="256" spans="1:5" ht="38.25" customHeight="1">
      <c r="A256" s="20">
        <v>43234</v>
      </c>
      <c r="B256" s="29" t="s">
        <v>42</v>
      </c>
      <c r="C256" s="22" t="s">
        <v>43</v>
      </c>
      <c r="D256" s="19" t="s">
        <v>528</v>
      </c>
      <c r="E256" s="42">
        <v>9.51</v>
      </c>
    </row>
    <row r="257" spans="1:5" ht="38.25" customHeight="1">
      <c r="A257" s="20">
        <v>43234</v>
      </c>
      <c r="B257" s="29" t="s">
        <v>529</v>
      </c>
      <c r="C257" s="37" t="s">
        <v>530</v>
      </c>
      <c r="D257" s="19" t="s">
        <v>531</v>
      </c>
      <c r="E257" s="42">
        <v>12.5</v>
      </c>
    </row>
    <row r="258" spans="1:5" ht="38.25" customHeight="1">
      <c r="A258" s="39">
        <v>43234</v>
      </c>
      <c r="B258" s="38" t="s">
        <v>532</v>
      </c>
      <c r="C258" s="37" t="s">
        <v>533</v>
      </c>
      <c r="D258" s="36" t="s">
        <v>534</v>
      </c>
      <c r="E258" s="51">
        <v>44.5</v>
      </c>
    </row>
    <row r="259" spans="1:5" ht="38.25" customHeight="1">
      <c r="A259" s="39">
        <v>43234</v>
      </c>
      <c r="B259" s="38" t="s">
        <v>532</v>
      </c>
      <c r="C259" s="37" t="s">
        <v>533</v>
      </c>
      <c r="D259" s="19" t="s">
        <v>34</v>
      </c>
      <c r="E259" s="42">
        <v>5.5</v>
      </c>
    </row>
    <row r="260" spans="1:5" ht="38.25" customHeight="1">
      <c r="A260" s="20">
        <v>43234</v>
      </c>
      <c r="B260" s="29" t="s">
        <v>535</v>
      </c>
      <c r="C260" s="37" t="s">
        <v>17</v>
      </c>
      <c r="D260" s="36" t="s">
        <v>536</v>
      </c>
      <c r="E260" s="51">
        <v>350</v>
      </c>
    </row>
    <row r="261" spans="1:5" ht="38.25" customHeight="1">
      <c r="A261" s="20">
        <v>43234</v>
      </c>
      <c r="B261" s="29" t="s">
        <v>537</v>
      </c>
      <c r="C261" s="22" t="s">
        <v>538</v>
      </c>
      <c r="D261" s="19" t="s">
        <v>539</v>
      </c>
      <c r="E261" s="42">
        <v>120</v>
      </c>
    </row>
    <row r="262" spans="1:5" ht="38.25" customHeight="1">
      <c r="A262" s="20">
        <v>43235</v>
      </c>
      <c r="B262" s="29" t="s">
        <v>540</v>
      </c>
      <c r="C262" s="22" t="s">
        <v>13</v>
      </c>
      <c r="D262" s="19" t="s">
        <v>541</v>
      </c>
      <c r="E262" s="42">
        <v>16</v>
      </c>
    </row>
    <row r="263" spans="1:5" ht="38.25" customHeight="1">
      <c r="A263" s="20">
        <v>43235</v>
      </c>
      <c r="B263" s="29" t="s">
        <v>542</v>
      </c>
      <c r="C263" s="22" t="s">
        <v>543</v>
      </c>
      <c r="D263" s="19" t="s">
        <v>544</v>
      </c>
      <c r="E263" s="42">
        <v>400</v>
      </c>
    </row>
    <row r="264" spans="1:5" ht="38.25" customHeight="1">
      <c r="A264" s="20">
        <v>43235</v>
      </c>
      <c r="B264" s="29" t="s">
        <v>509</v>
      </c>
      <c r="C264" s="22" t="s">
        <v>14</v>
      </c>
      <c r="D264" s="19" t="s">
        <v>545</v>
      </c>
      <c r="E264" s="42">
        <v>400</v>
      </c>
    </row>
    <row r="265" spans="1:5" ht="38.25" customHeight="1">
      <c r="A265" s="20">
        <v>43235</v>
      </c>
      <c r="B265" s="29" t="s">
        <v>33</v>
      </c>
      <c r="C265" s="22" t="s">
        <v>37</v>
      </c>
      <c r="D265" s="19" t="s">
        <v>546</v>
      </c>
      <c r="E265" s="42">
        <v>440</v>
      </c>
    </row>
    <row r="266" spans="1:5" ht="38.25" customHeight="1">
      <c r="A266" s="20">
        <v>43235</v>
      </c>
      <c r="B266" s="29" t="s">
        <v>547</v>
      </c>
      <c r="C266" s="22" t="s">
        <v>548</v>
      </c>
      <c r="D266" s="19" t="s">
        <v>549</v>
      </c>
      <c r="E266" s="42">
        <v>5.49</v>
      </c>
    </row>
    <row r="267" spans="1:5" ht="38.25" customHeight="1">
      <c r="A267" s="20">
        <v>43235</v>
      </c>
      <c r="B267" s="29" t="s">
        <v>550</v>
      </c>
      <c r="C267" s="22" t="s">
        <v>101</v>
      </c>
      <c r="D267" s="19" t="s">
        <v>551</v>
      </c>
      <c r="E267" s="42">
        <v>132</v>
      </c>
    </row>
    <row r="268" spans="1:5" ht="38.25" customHeight="1">
      <c r="A268" s="20">
        <v>43235</v>
      </c>
      <c r="B268" s="29" t="s">
        <v>552</v>
      </c>
      <c r="C268" s="22" t="s">
        <v>553</v>
      </c>
      <c r="D268" s="19" t="s">
        <v>554</v>
      </c>
      <c r="E268" s="42">
        <v>334.5</v>
      </c>
    </row>
    <row r="269" spans="1:5" ht="38.25" customHeight="1">
      <c r="A269" s="20">
        <v>43235</v>
      </c>
      <c r="B269" s="29" t="s">
        <v>555</v>
      </c>
      <c r="C269" s="22" t="s">
        <v>556</v>
      </c>
      <c r="D269" s="19" t="s">
        <v>557</v>
      </c>
      <c r="E269" s="42">
        <v>400</v>
      </c>
    </row>
    <row r="270" spans="1:5" ht="38.25" customHeight="1">
      <c r="A270" s="20">
        <v>43235</v>
      </c>
      <c r="B270" s="29" t="s">
        <v>555</v>
      </c>
      <c r="C270" s="22" t="s">
        <v>556</v>
      </c>
      <c r="D270" s="19" t="s">
        <v>558</v>
      </c>
      <c r="E270" s="42">
        <v>192</v>
      </c>
    </row>
    <row r="271" spans="1:5" ht="38.25" customHeight="1">
      <c r="A271" s="20">
        <v>43235</v>
      </c>
      <c r="B271" s="29" t="s">
        <v>559</v>
      </c>
      <c r="C271" s="22" t="s">
        <v>560</v>
      </c>
      <c r="D271" s="19" t="s">
        <v>561</v>
      </c>
      <c r="E271" s="42">
        <v>185</v>
      </c>
    </row>
    <row r="272" spans="1:5" ht="38.25" customHeight="1">
      <c r="A272" s="20">
        <v>43235</v>
      </c>
      <c r="B272" s="29" t="s">
        <v>38</v>
      </c>
      <c r="C272" s="22" t="s">
        <v>39</v>
      </c>
      <c r="D272" s="19" t="s">
        <v>40</v>
      </c>
      <c r="E272" s="42">
        <v>173.55</v>
      </c>
    </row>
    <row r="273" spans="1:5" ht="38.25" customHeight="1">
      <c r="A273" s="20">
        <v>43235</v>
      </c>
      <c r="B273" s="29" t="s">
        <v>38</v>
      </c>
      <c r="C273" s="22" t="s">
        <v>39</v>
      </c>
      <c r="D273" s="19" t="s">
        <v>34</v>
      </c>
      <c r="E273" s="42">
        <v>21.45</v>
      </c>
    </row>
    <row r="274" spans="1:5" ht="38.25" customHeight="1">
      <c r="A274" s="39">
        <v>43235</v>
      </c>
      <c r="B274" s="38" t="s">
        <v>425</v>
      </c>
      <c r="C274" s="37" t="s">
        <v>426</v>
      </c>
      <c r="D274" s="36" t="s">
        <v>562</v>
      </c>
      <c r="E274" s="51">
        <v>148.63</v>
      </c>
    </row>
    <row r="275" spans="1:5" ht="38.25" customHeight="1">
      <c r="A275" s="39">
        <v>43235</v>
      </c>
      <c r="B275" s="38" t="s">
        <v>425</v>
      </c>
      <c r="C275" s="37" t="s">
        <v>426</v>
      </c>
      <c r="D275" s="19" t="s">
        <v>34</v>
      </c>
      <c r="E275" s="42">
        <v>18.37</v>
      </c>
    </row>
    <row r="276" spans="1:5" ht="38.25" customHeight="1">
      <c r="A276" s="20">
        <v>43235</v>
      </c>
      <c r="B276" s="29" t="s">
        <v>563</v>
      </c>
      <c r="C276" s="22" t="s">
        <v>564</v>
      </c>
      <c r="D276" s="19" t="s">
        <v>565</v>
      </c>
      <c r="E276" s="42">
        <v>356</v>
      </c>
    </row>
    <row r="277" spans="1:5" ht="38.25" customHeight="1">
      <c r="A277" s="20">
        <v>43235</v>
      </c>
      <c r="B277" s="29" t="s">
        <v>563</v>
      </c>
      <c r="C277" s="22" t="s">
        <v>564</v>
      </c>
      <c r="D277" s="19" t="s">
        <v>34</v>
      </c>
      <c r="E277" s="42">
        <v>44</v>
      </c>
    </row>
    <row r="278" spans="1:5" ht="38.25" customHeight="1">
      <c r="A278" s="20">
        <v>43235</v>
      </c>
      <c r="B278" s="29" t="s">
        <v>566</v>
      </c>
      <c r="C278" s="22" t="s">
        <v>567</v>
      </c>
      <c r="D278" s="19" t="s">
        <v>568</v>
      </c>
      <c r="E278" s="42">
        <v>120</v>
      </c>
    </row>
    <row r="279" spans="1:5" ht="38.25" customHeight="1">
      <c r="A279" s="20">
        <v>43235</v>
      </c>
      <c r="B279" s="29" t="s">
        <v>566</v>
      </c>
      <c r="C279" s="22" t="s">
        <v>567</v>
      </c>
      <c r="D279" s="19" t="s">
        <v>569</v>
      </c>
      <c r="E279" s="42">
        <v>60</v>
      </c>
    </row>
    <row r="280" spans="1:5" ht="38.25" customHeight="1">
      <c r="A280" s="20">
        <v>43235</v>
      </c>
      <c r="B280" s="29" t="s">
        <v>570</v>
      </c>
      <c r="C280" s="22" t="s">
        <v>567</v>
      </c>
      <c r="D280" s="19" t="s">
        <v>571</v>
      </c>
      <c r="E280" s="42">
        <v>20</v>
      </c>
    </row>
    <row r="281" spans="1:5" ht="38.25" customHeight="1">
      <c r="A281" s="20">
        <v>43236</v>
      </c>
      <c r="B281" s="29" t="s">
        <v>572</v>
      </c>
      <c r="C281" s="22" t="s">
        <v>573</v>
      </c>
      <c r="D281" s="19" t="s">
        <v>574</v>
      </c>
      <c r="E281" s="42">
        <v>95.25</v>
      </c>
    </row>
    <row r="282" spans="1:5" ht="38.25" customHeight="1">
      <c r="A282" s="20">
        <v>43236</v>
      </c>
      <c r="B282" s="29" t="s">
        <v>41</v>
      </c>
      <c r="C282" s="22" t="s">
        <v>15</v>
      </c>
      <c r="D282" s="19" t="s">
        <v>575</v>
      </c>
      <c r="E282" s="42">
        <v>82.94</v>
      </c>
    </row>
    <row r="283" spans="1:5" ht="38.25" customHeight="1">
      <c r="A283" s="20">
        <v>43236</v>
      </c>
      <c r="B283" s="29" t="s">
        <v>41</v>
      </c>
      <c r="C283" s="22" t="s">
        <v>15</v>
      </c>
      <c r="D283" s="19" t="s">
        <v>576</v>
      </c>
      <c r="E283" s="42">
        <v>82.94</v>
      </c>
    </row>
    <row r="284" spans="1:5" ht="38.25" customHeight="1">
      <c r="A284" s="20">
        <v>43236</v>
      </c>
      <c r="B284" s="29" t="s">
        <v>547</v>
      </c>
      <c r="C284" s="22" t="s">
        <v>548</v>
      </c>
      <c r="D284" s="19" t="s">
        <v>577</v>
      </c>
      <c r="E284" s="42">
        <v>7.5</v>
      </c>
    </row>
    <row r="285" spans="1:5" ht="38.25" customHeight="1">
      <c r="A285" s="20">
        <v>43236</v>
      </c>
      <c r="B285" s="29" t="s">
        <v>578</v>
      </c>
      <c r="C285" s="22" t="s">
        <v>579</v>
      </c>
      <c r="D285" s="19" t="s">
        <v>580</v>
      </c>
      <c r="E285" s="42">
        <v>36</v>
      </c>
    </row>
    <row r="286" spans="1:5" ht="38.25" customHeight="1">
      <c r="A286" s="20">
        <v>43236</v>
      </c>
      <c r="B286" s="29" t="s">
        <v>581</v>
      </c>
      <c r="C286" s="22" t="s">
        <v>582</v>
      </c>
      <c r="D286" s="19" t="s">
        <v>583</v>
      </c>
      <c r="E286" s="42">
        <v>33.729999999999997</v>
      </c>
    </row>
    <row r="287" spans="1:5" ht="38.25" customHeight="1">
      <c r="A287" s="20">
        <v>43236</v>
      </c>
      <c r="B287" s="29" t="s">
        <v>584</v>
      </c>
      <c r="C287" s="22" t="s">
        <v>585</v>
      </c>
      <c r="D287" s="19" t="s">
        <v>586</v>
      </c>
      <c r="E287" s="42">
        <v>160</v>
      </c>
    </row>
    <row r="288" spans="1:5" ht="38.25" customHeight="1">
      <c r="A288" s="39">
        <v>43236</v>
      </c>
      <c r="B288" s="38" t="s">
        <v>587</v>
      </c>
      <c r="C288" s="22" t="s">
        <v>588</v>
      </c>
      <c r="D288" s="36" t="s">
        <v>589</v>
      </c>
      <c r="E288" s="51">
        <v>350</v>
      </c>
    </row>
    <row r="289" spans="1:5" ht="38.25" customHeight="1">
      <c r="A289" s="39">
        <v>43236</v>
      </c>
      <c r="B289" s="38" t="s">
        <v>587</v>
      </c>
      <c r="C289" s="22" t="s">
        <v>588</v>
      </c>
      <c r="D289" s="36" t="s">
        <v>34</v>
      </c>
      <c r="E289" s="51">
        <v>43.26</v>
      </c>
    </row>
    <row r="290" spans="1:5" ht="38.25" customHeight="1">
      <c r="A290" s="20">
        <v>43236</v>
      </c>
      <c r="B290" s="29" t="s">
        <v>590</v>
      </c>
      <c r="C290" s="22" t="s">
        <v>591</v>
      </c>
      <c r="D290" s="19" t="s">
        <v>592</v>
      </c>
      <c r="E290" s="42">
        <v>45</v>
      </c>
    </row>
    <row r="291" spans="1:5" ht="38.25" customHeight="1">
      <c r="A291" s="20">
        <v>43236</v>
      </c>
      <c r="B291" s="29" t="s">
        <v>593</v>
      </c>
      <c r="C291" s="22" t="s">
        <v>594</v>
      </c>
      <c r="D291" s="19" t="s">
        <v>595</v>
      </c>
      <c r="E291" s="42">
        <v>60</v>
      </c>
    </row>
    <row r="292" spans="1:5" ht="38.25" customHeight="1">
      <c r="A292" s="20">
        <v>43237</v>
      </c>
      <c r="B292" s="29" t="s">
        <v>596</v>
      </c>
      <c r="C292" s="22" t="s">
        <v>597</v>
      </c>
      <c r="D292" s="19" t="s">
        <v>598</v>
      </c>
      <c r="E292" s="42">
        <v>36</v>
      </c>
    </row>
    <row r="293" spans="1:5" ht="38.25" customHeight="1">
      <c r="A293" s="20">
        <v>43237</v>
      </c>
      <c r="B293" s="29" t="s">
        <v>599</v>
      </c>
      <c r="C293" s="22" t="s">
        <v>600</v>
      </c>
      <c r="D293" s="19" t="s">
        <v>601</v>
      </c>
      <c r="E293" s="42">
        <v>43.8</v>
      </c>
    </row>
    <row r="294" spans="1:5" ht="38.25" customHeight="1">
      <c r="A294" s="20">
        <v>43237</v>
      </c>
      <c r="B294" s="29" t="s">
        <v>581</v>
      </c>
      <c r="C294" s="22" t="s">
        <v>582</v>
      </c>
      <c r="D294" s="19" t="s">
        <v>602</v>
      </c>
      <c r="E294" s="42">
        <v>56.54</v>
      </c>
    </row>
    <row r="295" spans="1:5" ht="38.25" customHeight="1">
      <c r="A295" s="20">
        <v>43237</v>
      </c>
      <c r="B295" s="29" t="s">
        <v>581</v>
      </c>
      <c r="C295" s="22" t="s">
        <v>582</v>
      </c>
      <c r="D295" s="19" t="s">
        <v>603</v>
      </c>
      <c r="E295" s="42">
        <v>8.5500000000000007</v>
      </c>
    </row>
    <row r="296" spans="1:5" ht="38.25" customHeight="1">
      <c r="A296" s="20">
        <v>43237</v>
      </c>
      <c r="B296" s="22" t="s">
        <v>604</v>
      </c>
      <c r="C296" s="22" t="s">
        <v>605</v>
      </c>
      <c r="D296" s="19" t="s">
        <v>606</v>
      </c>
      <c r="E296" s="42">
        <v>130</v>
      </c>
    </row>
    <row r="297" spans="1:5" ht="38.25" customHeight="1">
      <c r="A297" s="20">
        <v>43237</v>
      </c>
      <c r="B297" s="29" t="s">
        <v>607</v>
      </c>
      <c r="C297" s="22" t="s">
        <v>608</v>
      </c>
      <c r="D297" s="19" t="s">
        <v>609</v>
      </c>
      <c r="E297" s="42">
        <v>45</v>
      </c>
    </row>
    <row r="298" spans="1:5" ht="38.25" customHeight="1">
      <c r="A298" s="20">
        <v>43238</v>
      </c>
      <c r="B298" s="29" t="s">
        <v>35</v>
      </c>
      <c r="C298" s="37" t="s">
        <v>36</v>
      </c>
      <c r="D298" s="19" t="s">
        <v>610</v>
      </c>
      <c r="E298" s="42">
        <v>220</v>
      </c>
    </row>
    <row r="299" spans="1:5" ht="38.25" customHeight="1">
      <c r="A299" s="20">
        <v>43238</v>
      </c>
      <c r="B299" s="41" t="s">
        <v>611</v>
      </c>
      <c r="C299" s="22" t="s">
        <v>612</v>
      </c>
      <c r="D299" s="19" t="s">
        <v>613</v>
      </c>
      <c r="E299" s="42">
        <v>360</v>
      </c>
    </row>
    <row r="300" spans="1:5" ht="38.25" customHeight="1">
      <c r="A300" s="20">
        <v>43238</v>
      </c>
      <c r="B300" s="29" t="s">
        <v>614</v>
      </c>
      <c r="C300" s="22" t="s">
        <v>615</v>
      </c>
      <c r="D300" s="19" t="s">
        <v>616</v>
      </c>
      <c r="E300" s="42">
        <v>90</v>
      </c>
    </row>
    <row r="301" spans="1:5" ht="38.25" customHeight="1">
      <c r="A301" s="20">
        <v>43238</v>
      </c>
      <c r="B301" s="29" t="s">
        <v>456</v>
      </c>
      <c r="C301" s="22" t="s">
        <v>457</v>
      </c>
      <c r="D301" s="19" t="s">
        <v>617</v>
      </c>
      <c r="E301" s="42">
        <v>295.8</v>
      </c>
    </row>
    <row r="302" spans="1:5" ht="38.25" customHeight="1">
      <c r="A302" s="20">
        <v>43241</v>
      </c>
      <c r="B302" s="29" t="s">
        <v>618</v>
      </c>
      <c r="C302" s="22" t="s">
        <v>18</v>
      </c>
      <c r="D302" s="19" t="s">
        <v>619</v>
      </c>
      <c r="E302" s="42">
        <v>250</v>
      </c>
    </row>
    <row r="303" spans="1:5" ht="38.25" customHeight="1">
      <c r="A303" s="20">
        <v>43242</v>
      </c>
      <c r="B303" s="29" t="s">
        <v>620</v>
      </c>
      <c r="C303" s="22" t="s">
        <v>621</v>
      </c>
      <c r="D303" s="19" t="s">
        <v>622</v>
      </c>
      <c r="E303" s="42">
        <v>45</v>
      </c>
    </row>
    <row r="304" spans="1:5" ht="38.25" customHeight="1">
      <c r="A304" s="20">
        <v>43242</v>
      </c>
      <c r="B304" s="29" t="s">
        <v>620</v>
      </c>
      <c r="C304" s="22" t="s">
        <v>621</v>
      </c>
      <c r="D304" s="19" t="s">
        <v>623</v>
      </c>
      <c r="E304" s="42">
        <v>30</v>
      </c>
    </row>
    <row r="305" spans="1:5" ht="38.25" customHeight="1">
      <c r="A305" s="20">
        <v>43242</v>
      </c>
      <c r="B305" s="29" t="s">
        <v>237</v>
      </c>
      <c r="C305" s="22" t="s">
        <v>624</v>
      </c>
      <c r="D305" s="19" t="s">
        <v>625</v>
      </c>
      <c r="E305" s="42">
        <v>74.900000000000006</v>
      </c>
    </row>
    <row r="306" spans="1:5" ht="38.25" customHeight="1">
      <c r="A306" s="20">
        <v>43242</v>
      </c>
      <c r="B306" s="29" t="s">
        <v>626</v>
      </c>
      <c r="C306" s="22" t="s">
        <v>627</v>
      </c>
      <c r="D306" s="19" t="s">
        <v>628</v>
      </c>
      <c r="E306" s="42">
        <v>135</v>
      </c>
    </row>
    <row r="307" spans="1:5" ht="38.25" customHeight="1">
      <c r="A307" s="20">
        <v>43243</v>
      </c>
      <c r="B307" s="29" t="s">
        <v>550</v>
      </c>
      <c r="C307" s="22" t="s">
        <v>101</v>
      </c>
      <c r="D307" s="19" t="s">
        <v>629</v>
      </c>
      <c r="E307" s="42">
        <v>180</v>
      </c>
    </row>
    <row r="308" spans="1:5" ht="38.25" customHeight="1">
      <c r="A308" s="63" t="s">
        <v>46</v>
      </c>
      <c r="B308" s="64"/>
      <c r="C308" s="64"/>
      <c r="D308" s="11" t="s">
        <v>9</v>
      </c>
      <c r="E308" s="7">
        <f>SUM(E193:E307)</f>
        <v>14551.749999999998</v>
      </c>
    </row>
    <row r="309" spans="1:5" ht="38.25" customHeight="1">
      <c r="A309" s="18" t="s">
        <v>20</v>
      </c>
      <c r="B309" s="45" t="s">
        <v>69</v>
      </c>
      <c r="C309" s="44" t="s">
        <v>718</v>
      </c>
      <c r="D309" s="58" t="s">
        <v>12</v>
      </c>
      <c r="E309" s="58"/>
    </row>
    <row r="310" spans="1:5" ht="30" customHeight="1">
      <c r="A310" s="4" t="s">
        <v>6</v>
      </c>
      <c r="B310" s="59" t="s">
        <v>0</v>
      </c>
      <c r="C310" s="59"/>
      <c r="D310" s="5" t="s">
        <v>4</v>
      </c>
      <c r="E310" s="6" t="s">
        <v>7</v>
      </c>
    </row>
    <row r="311" spans="1:5" ht="38.25" customHeight="1">
      <c r="A311" s="9" t="s">
        <v>1</v>
      </c>
      <c r="B311" s="10" t="s">
        <v>10</v>
      </c>
      <c r="C311" s="11" t="s">
        <v>2</v>
      </c>
      <c r="D311" s="10" t="s">
        <v>3</v>
      </c>
      <c r="E311" s="12" t="s">
        <v>5</v>
      </c>
    </row>
    <row r="312" spans="1:5" ht="77.25" customHeight="1">
      <c r="A312" s="20">
        <v>43217</v>
      </c>
      <c r="B312" s="21" t="str">
        <f>VLOOKUP(C312,[1]Plan1!$A$5:$B$960,2,FALSE)</f>
        <v>UBER DO BRASIL TECNOLOGIA LTDA</v>
      </c>
      <c r="C312" s="22" t="s">
        <v>27</v>
      </c>
      <c r="D312" s="19" t="s">
        <v>123</v>
      </c>
      <c r="E312" s="23">
        <v>56.73</v>
      </c>
    </row>
    <row r="313" spans="1:5" ht="59.25" customHeight="1">
      <c r="A313" s="20">
        <v>43217</v>
      </c>
      <c r="B313" s="21" t="str">
        <f>VLOOKUP(C313,[1]Plan1!$A$5:$B$960,2,FALSE)</f>
        <v>CONCESSIONÁRIA ROD OSÓRIO-PORTO ALEGRE S/A - CONCEPA ELDORADO DO SUL</v>
      </c>
      <c r="C313" s="22" t="s">
        <v>22</v>
      </c>
      <c r="D313" s="19" t="s">
        <v>87</v>
      </c>
      <c r="E313" s="23">
        <v>7.1</v>
      </c>
    </row>
    <row r="314" spans="1:5" ht="38.25" customHeight="1">
      <c r="A314" s="20">
        <v>43217</v>
      </c>
      <c r="B314" s="21" t="str">
        <f>VLOOKUP(C314,[1]Plan1!$A$5:$B$960,2,FALSE)</f>
        <v>EMPRESA GAÚCHA DE RODOVIAS S/A</v>
      </c>
      <c r="C314" s="22" t="s">
        <v>24</v>
      </c>
      <c r="D314" s="19" t="s">
        <v>83</v>
      </c>
      <c r="E314" s="23">
        <v>7</v>
      </c>
    </row>
    <row r="315" spans="1:5" ht="38.25" customHeight="1">
      <c r="A315" s="20">
        <v>43217</v>
      </c>
      <c r="B315" s="21" t="str">
        <f>VLOOKUP(C315,[1]Plan1!$A$5:$B$960,2,FALSE)</f>
        <v>CONCESSIONÁRIA ROD OSÓRIO-PORTO ALEGRE S/A - CONCEPA ELDORADO DO SUL</v>
      </c>
      <c r="C315" s="22" t="s">
        <v>22</v>
      </c>
      <c r="D315" s="19" t="s">
        <v>630</v>
      </c>
      <c r="E315" s="24">
        <v>7.1</v>
      </c>
    </row>
    <row r="316" spans="1:5" ht="72.75" customHeight="1">
      <c r="A316" s="20">
        <v>43218</v>
      </c>
      <c r="B316" s="21" t="str">
        <f>VLOOKUP(C316,[1]Plan1!$A$5:$B$960,2,FALSE)</f>
        <v>UBER DO BRASIL TECNOLOGIA LTDA</v>
      </c>
      <c r="C316" s="22" t="s">
        <v>27</v>
      </c>
      <c r="D316" s="19" t="s">
        <v>631</v>
      </c>
      <c r="E316" s="23">
        <v>11.56</v>
      </c>
    </row>
    <row r="317" spans="1:5" ht="38.25" customHeight="1">
      <c r="A317" s="20">
        <v>43219</v>
      </c>
      <c r="B317" s="21" t="str">
        <f>VLOOKUP(C317,[1]Plan1!$A$5:$B$960,2,FALSE)</f>
        <v>EMPRESA CONCESSIONÁRIA DE RODOVIA DO SUL S.A</v>
      </c>
      <c r="C317" s="22" t="s">
        <v>82</v>
      </c>
      <c r="D317" s="19" t="s">
        <v>632</v>
      </c>
      <c r="E317" s="23">
        <v>22.8</v>
      </c>
    </row>
    <row r="318" spans="1:5" ht="84.75" customHeight="1">
      <c r="A318" s="20">
        <v>43219</v>
      </c>
      <c r="B318" s="21" t="str">
        <f>VLOOKUP(C318,[1]Plan1!$A$5:$B$960,2,FALSE)</f>
        <v>UBER DO BRASIL TECNOLOGIA LTDA</v>
      </c>
      <c r="C318" s="22" t="s">
        <v>27</v>
      </c>
      <c r="D318" s="19" t="s">
        <v>631</v>
      </c>
      <c r="E318" s="23">
        <v>13.2</v>
      </c>
    </row>
    <row r="319" spans="1:5" ht="38.25" customHeight="1">
      <c r="A319" s="20">
        <v>43220</v>
      </c>
      <c r="B319" s="21" t="str">
        <f>VLOOKUP(C319,[1]Plan1!$A$5:$B$960,2,FALSE)</f>
        <v>POSTO DO JOAQUIM</v>
      </c>
      <c r="C319" s="22" t="s">
        <v>633</v>
      </c>
      <c r="D319" s="19" t="s">
        <v>634</v>
      </c>
      <c r="E319" s="23">
        <v>206.39</v>
      </c>
    </row>
    <row r="320" spans="1:5" ht="38.25" customHeight="1">
      <c r="A320" s="20">
        <v>43220</v>
      </c>
      <c r="B320" s="21" t="str">
        <f>VLOOKUP(C320,[1]Plan1!$A$5:$B$960,2,FALSE)</f>
        <v>ELETRO MECÂNICA OLIVEIRA LTDA</v>
      </c>
      <c r="C320" s="22" t="s">
        <v>635</v>
      </c>
      <c r="D320" s="19" t="s">
        <v>636</v>
      </c>
      <c r="E320" s="24">
        <v>30</v>
      </c>
    </row>
    <row r="321" spans="1:5" ht="38.25" customHeight="1">
      <c r="A321" s="20">
        <v>43220</v>
      </c>
      <c r="B321" s="21" t="str">
        <f>VLOOKUP(C321,[1]Plan1!$A$5:$B$960,2,FALSE)</f>
        <v>CARLOS ALBERTO SANTOS DO PINHO - ME</v>
      </c>
      <c r="C321" s="22" t="s">
        <v>80</v>
      </c>
      <c r="D321" s="27" t="s">
        <v>637</v>
      </c>
      <c r="E321" s="23">
        <v>80</v>
      </c>
    </row>
    <row r="322" spans="1:5" ht="38.25" customHeight="1">
      <c r="A322" s="20">
        <v>43220</v>
      </c>
      <c r="B322" s="21" t="str">
        <f>VLOOKUP(C322,[1]Plan1!$A$5:$B$960,2,FALSE)</f>
        <v>EMPRESA CONCESSIONÁRIA DE RODOVIA DO SUL S.A</v>
      </c>
      <c r="C322" s="22" t="s">
        <v>82</v>
      </c>
      <c r="D322" s="19" t="s">
        <v>632</v>
      </c>
      <c r="E322" s="23">
        <v>22.8</v>
      </c>
    </row>
    <row r="323" spans="1:5" ht="38.25" customHeight="1">
      <c r="A323" s="20">
        <v>43220</v>
      </c>
      <c r="B323" s="21" t="str">
        <f>VLOOKUP(C323,[1]Plan1!$A$5:$B$960,2,FALSE)</f>
        <v>EMPRESA CONCESSIONÁRIA DE RODOVIA DO SUL S.A</v>
      </c>
      <c r="C323" s="22" t="s">
        <v>82</v>
      </c>
      <c r="D323" s="19" t="s">
        <v>632</v>
      </c>
      <c r="E323" s="23">
        <v>22.8</v>
      </c>
    </row>
    <row r="324" spans="1:5" ht="38.25" customHeight="1">
      <c r="A324" s="20">
        <v>43223</v>
      </c>
      <c r="B324" s="21" t="str">
        <f>VLOOKUP(C324,[1]Plan1!$A$5:$B$960,2,FALSE)</f>
        <v>VULCANIZADORA TREVO</v>
      </c>
      <c r="C324" s="22" t="s">
        <v>31</v>
      </c>
      <c r="D324" s="27" t="s">
        <v>638</v>
      </c>
      <c r="E324" s="23">
        <v>20</v>
      </c>
    </row>
    <row r="325" spans="1:5" ht="38.25" customHeight="1">
      <c r="A325" s="20">
        <v>43223</v>
      </c>
      <c r="B325" s="21" t="str">
        <f>VLOOKUP(C325,[1]Plan1!$A$5:$B$960,2,FALSE)</f>
        <v>MANTAPAR HOTÉIS LTDA</v>
      </c>
      <c r="C325" s="22" t="s">
        <v>639</v>
      </c>
      <c r="D325" s="27" t="s">
        <v>640</v>
      </c>
      <c r="E325" s="23">
        <v>20</v>
      </c>
    </row>
    <row r="326" spans="1:5" ht="38.25" customHeight="1">
      <c r="A326" s="20">
        <v>43224</v>
      </c>
      <c r="B326" s="21" t="str">
        <f>VLOOKUP(C326,[1]Plan1!$A$5:$B$960,2,FALSE)</f>
        <v>SUHMA AQUARIUS HOTEL LTDA</v>
      </c>
      <c r="C326" s="22" t="s">
        <v>23</v>
      </c>
      <c r="D326" s="27" t="s">
        <v>641</v>
      </c>
      <c r="E326" s="23">
        <v>25</v>
      </c>
    </row>
    <row r="327" spans="1:5" ht="38.25" customHeight="1">
      <c r="A327" s="20">
        <v>43224</v>
      </c>
      <c r="B327" s="21" t="str">
        <f>VLOOKUP(C327,[1]Plan1!$A$5:$B$960,2,FALSE)</f>
        <v>SUHMA AQUARIUS HOTEL LTDA</v>
      </c>
      <c r="C327" s="22" t="s">
        <v>23</v>
      </c>
      <c r="D327" s="27" t="s">
        <v>642</v>
      </c>
      <c r="E327" s="23">
        <v>25</v>
      </c>
    </row>
    <row r="328" spans="1:5" ht="38.25" customHeight="1">
      <c r="A328" s="20">
        <v>43227</v>
      </c>
      <c r="B328" s="21" t="str">
        <f>VLOOKUP(C328,[1]Plan1!$A$5:$B$960,2,FALSE)</f>
        <v>AC COMÉRCIO DE COMBUSTIVEIS LTDA</v>
      </c>
      <c r="C328" s="22" t="s">
        <v>643</v>
      </c>
      <c r="D328" s="19" t="s">
        <v>644</v>
      </c>
      <c r="E328" s="23">
        <v>150.03</v>
      </c>
    </row>
    <row r="329" spans="1:5" ht="38.25" customHeight="1">
      <c r="A329" s="25">
        <v>43227</v>
      </c>
      <c r="B329" s="21" t="str">
        <f>VLOOKUP(C329,[1]Plan1!$A$5:$B$960,2,FALSE)</f>
        <v>FREE WAY COM DE BATERIAS LTDA</v>
      </c>
      <c r="C329" s="22" t="s">
        <v>28</v>
      </c>
      <c r="D329" s="19" t="s">
        <v>645</v>
      </c>
      <c r="E329" s="26">
        <v>44</v>
      </c>
    </row>
    <row r="330" spans="1:5" ht="38.25" customHeight="1">
      <c r="A330" s="20">
        <v>43227</v>
      </c>
      <c r="B330" s="21" t="str">
        <f>VLOOKUP(C330,[1]Plan1!$A$5:$B$960,2,FALSE)</f>
        <v>MARCOCAR MECÂNICA DE VEÍCULOS LTDA ME</v>
      </c>
      <c r="C330" s="22" t="s">
        <v>646</v>
      </c>
      <c r="D330" s="19" t="s">
        <v>647</v>
      </c>
      <c r="E330" s="23">
        <v>1242.0899999999999</v>
      </c>
    </row>
    <row r="331" spans="1:5" ht="38.25" customHeight="1">
      <c r="A331" s="20">
        <v>43227</v>
      </c>
      <c r="B331" s="21" t="str">
        <f>VLOOKUP(C331,[1]Plan1!$A$5:$B$960,2,FALSE)</f>
        <v>MOACIR JUNIOR OLIVEIRA DA LUZ - EPP</v>
      </c>
      <c r="C331" s="22" t="s">
        <v>30</v>
      </c>
      <c r="D331" s="27" t="s">
        <v>648</v>
      </c>
      <c r="E331" s="23">
        <v>480</v>
      </c>
    </row>
    <row r="332" spans="1:5" ht="38.25" customHeight="1">
      <c r="A332" s="20">
        <v>43227</v>
      </c>
      <c r="B332" s="21" t="str">
        <f>VLOOKUP(C332,[1]Plan1!$A$5:$B$960,2,FALSE)</f>
        <v>COMERCIAL TV TUBOLÂNDIA LTDA</v>
      </c>
      <c r="C332" s="22" t="s">
        <v>649</v>
      </c>
      <c r="D332" s="27" t="s">
        <v>650</v>
      </c>
      <c r="E332" s="23">
        <v>140</v>
      </c>
    </row>
    <row r="333" spans="1:5" ht="38.25" customHeight="1">
      <c r="A333" s="20">
        <v>43227</v>
      </c>
      <c r="B333" s="21" t="str">
        <f>VLOOKUP(C333,[1]Plan1!$A$5:$B$960,2,FALSE)</f>
        <v>LAVEGEM GETULIO VARGAS LTDA</v>
      </c>
      <c r="C333" s="22" t="s">
        <v>651</v>
      </c>
      <c r="D333" s="27" t="s">
        <v>652</v>
      </c>
      <c r="E333" s="23">
        <v>90</v>
      </c>
    </row>
    <row r="334" spans="1:5" ht="38.25" customHeight="1">
      <c r="A334" s="20">
        <v>43227</v>
      </c>
      <c r="B334" s="21" t="str">
        <f>VLOOKUP(C334,[1]Plan1!$A$5:$B$960,2,FALSE)</f>
        <v>EMPRESA GAÚCHA DE RODOVIAS S/A</v>
      </c>
      <c r="C334" s="22" t="s">
        <v>24</v>
      </c>
      <c r="D334" s="19" t="s">
        <v>87</v>
      </c>
      <c r="E334" s="23">
        <v>3.25</v>
      </c>
    </row>
    <row r="335" spans="1:5" ht="38.25" customHeight="1">
      <c r="A335" s="20">
        <v>43227</v>
      </c>
      <c r="B335" s="21" t="str">
        <f>VLOOKUP(C335,[1]Plan1!$A$5:$B$960,2,FALSE)</f>
        <v>CONCESSIONÁRIA ROD OSÓRIO-PORTO ALEGRE S/A - CONCEPA GRAVATAÍ</v>
      </c>
      <c r="C335" s="22" t="s">
        <v>26</v>
      </c>
      <c r="D335" s="19" t="s">
        <v>83</v>
      </c>
      <c r="E335" s="23">
        <v>3.5</v>
      </c>
    </row>
    <row r="336" spans="1:5" ht="38.25" customHeight="1">
      <c r="A336" s="20">
        <v>43227</v>
      </c>
      <c r="B336" s="21" t="str">
        <f>VLOOKUP(C336,[1]Plan1!$A$5:$B$960,2,FALSE)</f>
        <v>CONCESSIONÁRIA ROD OSÓRIO-PORTO ALEGRE S/A - CONCEPA GRAVATAÍ</v>
      </c>
      <c r="C336" s="22" t="s">
        <v>26</v>
      </c>
      <c r="D336" s="19" t="s">
        <v>83</v>
      </c>
      <c r="E336" s="23">
        <v>3.5</v>
      </c>
    </row>
    <row r="337" spans="1:5" ht="38.25" customHeight="1">
      <c r="A337" s="20">
        <v>43227</v>
      </c>
      <c r="B337" s="21" t="str">
        <f>VLOOKUP(C337,[1]Plan1!$A$5:$B$960,2,FALSE)</f>
        <v>EMPRESA GAÚCHA DE RODOVIAS S/A</v>
      </c>
      <c r="C337" s="22" t="s">
        <v>24</v>
      </c>
      <c r="D337" s="19" t="s">
        <v>83</v>
      </c>
      <c r="E337" s="23">
        <v>7</v>
      </c>
    </row>
    <row r="338" spans="1:5" ht="38.25" customHeight="1">
      <c r="A338" s="20">
        <v>43227</v>
      </c>
      <c r="B338" s="21" t="str">
        <f>VLOOKUP(C338,[1]Plan1!$A$5:$B$960,2,FALSE)</f>
        <v>AUTOPISTA LITORAL SUL S.A.</v>
      </c>
      <c r="C338" s="22" t="s">
        <v>21</v>
      </c>
      <c r="D338" s="19" t="s">
        <v>653</v>
      </c>
      <c r="E338" s="24">
        <v>5.4</v>
      </c>
    </row>
    <row r="339" spans="1:5" ht="38.25" customHeight="1">
      <c r="A339" s="20">
        <v>43227</v>
      </c>
      <c r="B339" s="21" t="str">
        <f>VLOOKUP(C339,[1]Plan1!$A$5:$B$960,2,FALSE)</f>
        <v>AUTOPISTA LITORAL SUL S.A.</v>
      </c>
      <c r="C339" s="22" t="s">
        <v>21</v>
      </c>
      <c r="D339" s="19" t="s">
        <v>653</v>
      </c>
      <c r="E339" s="23">
        <v>5.4</v>
      </c>
    </row>
    <row r="340" spans="1:5" ht="38.25" customHeight="1">
      <c r="A340" s="20">
        <v>43227</v>
      </c>
      <c r="B340" s="21" t="str">
        <f>VLOOKUP(C340,[1]Plan1!$A$5:$B$960,2,FALSE)</f>
        <v>AUTOPISTA LITORAL SUL S.A.</v>
      </c>
      <c r="C340" s="22" t="s">
        <v>21</v>
      </c>
      <c r="D340" s="19" t="s">
        <v>654</v>
      </c>
      <c r="E340" s="24">
        <v>2.7</v>
      </c>
    </row>
    <row r="341" spans="1:5" ht="38.25" customHeight="1">
      <c r="A341" s="20">
        <v>43228</v>
      </c>
      <c r="B341" s="21" t="str">
        <f>VLOOKUP(C341,[1]Plan1!$A$5:$B$960,2,FALSE)</f>
        <v>PASTO 4 IRMÃOS JL LTDA</v>
      </c>
      <c r="C341" s="22" t="s">
        <v>655</v>
      </c>
      <c r="D341" s="19" t="s">
        <v>644</v>
      </c>
      <c r="E341" s="23">
        <v>160.01</v>
      </c>
    </row>
    <row r="342" spans="1:5" ht="38.25" customHeight="1">
      <c r="A342" s="20">
        <v>43228</v>
      </c>
      <c r="B342" s="21" t="str">
        <f>VLOOKUP(C342,[1]Plan1!$A$5:$B$960,2,FALSE)</f>
        <v>TECNO GLASS - RECUPERADORA DE PARABRISAS LTDA</v>
      </c>
      <c r="C342" s="22" t="s">
        <v>656</v>
      </c>
      <c r="D342" s="27" t="s">
        <v>657</v>
      </c>
      <c r="E342" s="23">
        <v>80</v>
      </c>
    </row>
    <row r="343" spans="1:5" ht="38.25" customHeight="1">
      <c r="A343" s="20">
        <v>43228</v>
      </c>
      <c r="B343" s="21" t="str">
        <f>VLOOKUP(C343,[1]Plan1!$A$5:$B$960,2,FALSE)</f>
        <v>TECNO GLASS - RECUPERADORA DE PARABRISAS LTDA</v>
      </c>
      <c r="C343" s="22" t="s">
        <v>656</v>
      </c>
      <c r="D343" s="27" t="s">
        <v>658</v>
      </c>
      <c r="E343" s="23">
        <v>80</v>
      </c>
    </row>
    <row r="344" spans="1:5" ht="38.25" customHeight="1">
      <c r="A344" s="20">
        <v>43228</v>
      </c>
      <c r="B344" s="21" t="e">
        <f>VLOOKUP(C344,[1]Plan1!$A$5:$B$960,2,FALSE)</f>
        <v>#N/A</v>
      </c>
      <c r="C344" s="22" t="s">
        <v>659</v>
      </c>
      <c r="D344" s="27" t="s">
        <v>660</v>
      </c>
      <c r="E344" s="23">
        <v>23</v>
      </c>
    </row>
    <row r="345" spans="1:5" ht="38.25" customHeight="1">
      <c r="A345" s="20">
        <v>43228</v>
      </c>
      <c r="B345" s="21" t="str">
        <f>VLOOKUP(C345,[1]Plan1!$A$5:$B$960,2,FALSE)</f>
        <v>CONCESSIONÁRIA ROD OSÓRIO-PORTO ALEGRE S/A - CONCEPA STO ANTÔNIO DA PATRULHA</v>
      </c>
      <c r="C345" s="22" t="s">
        <v>29</v>
      </c>
      <c r="D345" s="19" t="s">
        <v>83</v>
      </c>
      <c r="E345" s="23">
        <v>7.1</v>
      </c>
    </row>
    <row r="346" spans="1:5" ht="38.25" customHeight="1">
      <c r="A346" s="20">
        <v>43228</v>
      </c>
      <c r="B346" s="21" t="str">
        <f>VLOOKUP(C346,[1]Plan1!$A$5:$B$960,2,FALSE)</f>
        <v>AUTOPISTA REGIS BITTENCOURT S/A</v>
      </c>
      <c r="C346" s="22" t="s">
        <v>661</v>
      </c>
      <c r="D346" s="19" t="s">
        <v>653</v>
      </c>
      <c r="E346" s="23">
        <v>6.2</v>
      </c>
    </row>
    <row r="347" spans="1:5" ht="38.25" customHeight="1">
      <c r="A347" s="20">
        <v>43228</v>
      </c>
      <c r="B347" s="21" t="str">
        <f>VLOOKUP(C347,[1]Plan1!$A$5:$B$960,2,FALSE)</f>
        <v>CONC. DO RODOANEL OESTE DE SP S/A</v>
      </c>
      <c r="C347" s="22" t="s">
        <v>662</v>
      </c>
      <c r="D347" s="19" t="s">
        <v>654</v>
      </c>
      <c r="E347" s="24">
        <v>2</v>
      </c>
    </row>
    <row r="348" spans="1:5" ht="38.25" customHeight="1">
      <c r="A348" s="20">
        <v>43228</v>
      </c>
      <c r="B348" s="21" t="str">
        <f>VLOOKUP(C348,[1]Plan1!$A$5:$B$960,2,FALSE)</f>
        <v>AUTOPISTA REGIS BITTENCOURT S/A</v>
      </c>
      <c r="C348" s="22" t="s">
        <v>661</v>
      </c>
      <c r="D348" s="19" t="s">
        <v>653</v>
      </c>
      <c r="E348" s="23">
        <v>6.2</v>
      </c>
    </row>
    <row r="349" spans="1:5" ht="38.25" customHeight="1">
      <c r="A349" s="20">
        <v>43228</v>
      </c>
      <c r="B349" s="21" t="str">
        <f>VLOOKUP(C349,[1]Plan1!$A$5:$B$960,2,FALSE)</f>
        <v>AUTOPISTA REGIS BITTENCOURT S/A</v>
      </c>
      <c r="C349" s="22" t="s">
        <v>661</v>
      </c>
      <c r="D349" s="19" t="s">
        <v>653</v>
      </c>
      <c r="E349" s="23">
        <v>6.2</v>
      </c>
    </row>
    <row r="350" spans="1:5" ht="38.25" customHeight="1">
      <c r="A350" s="20">
        <v>43229</v>
      </c>
      <c r="B350" s="21" t="str">
        <f>VLOOKUP(C350,[1]Plan1!$A$5:$B$960,2,FALSE)</f>
        <v>ABATECEDORA DE COMBUSTIVEIS DALIA LTDA</v>
      </c>
      <c r="C350" s="22" t="s">
        <v>663</v>
      </c>
      <c r="D350" s="19" t="s">
        <v>664</v>
      </c>
      <c r="E350" s="23">
        <v>226.06</v>
      </c>
    </row>
    <row r="351" spans="1:5" ht="38.25" customHeight="1">
      <c r="A351" s="20">
        <v>43229</v>
      </c>
      <c r="B351" s="21" t="str">
        <f>VLOOKUP(C351,[1]Plan1!$A$5:$B$960,2,FALSE)</f>
        <v>FASE QUATTRO COMÉRCIO COMBUSTIVEIS LTDA</v>
      </c>
      <c r="C351" s="22" t="s">
        <v>665</v>
      </c>
      <c r="D351" s="19" t="s">
        <v>644</v>
      </c>
      <c r="E351" s="23">
        <v>139.99</v>
      </c>
    </row>
    <row r="352" spans="1:5" ht="38.25" customHeight="1">
      <c r="A352" s="20">
        <v>43229</v>
      </c>
      <c r="B352" s="21" t="str">
        <f>VLOOKUP(C352,[1]Plan1!$A$5:$B$960,2,FALSE)</f>
        <v>FREE WAY COM DE BATERIAS LTDA</v>
      </c>
      <c r="C352" s="22" t="s">
        <v>28</v>
      </c>
      <c r="D352" s="19" t="s">
        <v>666</v>
      </c>
      <c r="E352" s="23">
        <v>14</v>
      </c>
    </row>
    <row r="353" spans="1:5" ht="38.25" customHeight="1">
      <c r="A353" s="20">
        <v>43229</v>
      </c>
      <c r="B353" s="21" t="str">
        <f>VLOOKUP(C353,[1]Plan1!$A$5:$B$960,2,FALSE)</f>
        <v>FREE WAY COM DE BATERIAS LTDA</v>
      </c>
      <c r="C353" s="22" t="s">
        <v>28</v>
      </c>
      <c r="D353" s="19" t="s">
        <v>667</v>
      </c>
      <c r="E353" s="24">
        <v>44</v>
      </c>
    </row>
    <row r="354" spans="1:5" ht="38.25" customHeight="1">
      <c r="A354" s="20">
        <v>43229</v>
      </c>
      <c r="B354" s="21" t="str">
        <f>VLOOKUP(C354,[1]Plan1!$A$5:$B$960,2,FALSE)</f>
        <v>KLEIN AUTO SOM LTDA ME</v>
      </c>
      <c r="C354" s="22" t="s">
        <v>118</v>
      </c>
      <c r="D354" s="19" t="s">
        <v>668</v>
      </c>
      <c r="E354" s="23">
        <v>90</v>
      </c>
    </row>
    <row r="355" spans="1:5" ht="38.25" customHeight="1">
      <c r="A355" s="20">
        <v>43229</v>
      </c>
      <c r="B355" s="21" t="str">
        <f>VLOOKUP(C355,[1]Plan1!$A$5:$B$960,2,FALSE)</f>
        <v>TECNO GLASS - RECUPERADORA DE PARABRISAS LTDA</v>
      </c>
      <c r="C355" s="22" t="s">
        <v>656</v>
      </c>
      <c r="D355" s="27" t="s">
        <v>669</v>
      </c>
      <c r="E355" s="23">
        <v>90</v>
      </c>
    </row>
    <row r="356" spans="1:5" ht="38.25" customHeight="1">
      <c r="A356" s="20">
        <v>43229</v>
      </c>
      <c r="B356" s="21" t="str">
        <f>VLOOKUP(C356,[1]Plan1!$A$5:$B$960,2,FALSE)</f>
        <v>KLEIN AUTO SOM LTDA ME</v>
      </c>
      <c r="C356" s="22" t="s">
        <v>118</v>
      </c>
      <c r="D356" s="27" t="s">
        <v>670</v>
      </c>
      <c r="E356" s="23">
        <v>60</v>
      </c>
    </row>
    <row r="357" spans="1:5" ht="38.25" customHeight="1">
      <c r="A357" s="20">
        <v>43229</v>
      </c>
      <c r="B357" s="21" t="str">
        <f>VLOOKUP(C357,[1]Plan1!$A$5:$B$960,2,FALSE)</f>
        <v>FORPASSO CAMINHÕES LTDA</v>
      </c>
      <c r="C357" s="22" t="s">
        <v>671</v>
      </c>
      <c r="D357" s="27" t="s">
        <v>672</v>
      </c>
      <c r="E357" s="23">
        <v>193.8</v>
      </c>
    </row>
    <row r="358" spans="1:5" ht="87.75" customHeight="1">
      <c r="A358" s="20">
        <v>43229</v>
      </c>
      <c r="B358" s="21" t="str">
        <f>VLOOKUP(C358,[1]Plan1!$A$5:$B$960,2,FALSE)</f>
        <v>UBER DO BRASIL TECNOLOGIA LTDA</v>
      </c>
      <c r="C358" s="22" t="s">
        <v>27</v>
      </c>
      <c r="D358" s="19" t="s">
        <v>123</v>
      </c>
      <c r="E358" s="23">
        <v>15.22</v>
      </c>
    </row>
    <row r="359" spans="1:5" ht="38.25" customHeight="1">
      <c r="A359" s="20">
        <v>43229</v>
      </c>
      <c r="B359" s="21" t="str">
        <f>VLOOKUP(C359,[1]Plan1!$A$5:$B$960,2,FALSE)</f>
        <v>CIA AUTO ELÉTRICA</v>
      </c>
      <c r="C359" s="22" t="s">
        <v>673</v>
      </c>
      <c r="D359" s="27" t="s">
        <v>674</v>
      </c>
      <c r="E359" s="23">
        <v>20</v>
      </c>
    </row>
    <row r="360" spans="1:5" ht="38.25" customHeight="1">
      <c r="A360" s="20">
        <v>43229</v>
      </c>
      <c r="B360" s="21" t="str">
        <f>VLOOKUP(C360,[1]Plan1!$A$5:$B$960,2,FALSE)</f>
        <v>EMPRESA GAÚCHA DE RODOVIAS S/A</v>
      </c>
      <c r="C360" s="22" t="s">
        <v>24</v>
      </c>
      <c r="D360" s="19" t="s">
        <v>85</v>
      </c>
      <c r="E360" s="23">
        <v>3.25</v>
      </c>
    </row>
    <row r="361" spans="1:5" ht="38.25" customHeight="1">
      <c r="A361" s="20">
        <v>43229</v>
      </c>
      <c r="B361" s="21" t="str">
        <f>VLOOKUP(C361,[1]Plan1!$A$5:$B$960,2,FALSE)</f>
        <v>CONCESSIONÁRIA ROD OSÓRIO-PORTO ALEGRE S/A - CONCEPA GRAVATAÍ</v>
      </c>
      <c r="C361" s="22" t="s">
        <v>26</v>
      </c>
      <c r="D361" s="19" t="s">
        <v>83</v>
      </c>
      <c r="E361" s="23">
        <v>3.5</v>
      </c>
    </row>
    <row r="362" spans="1:5" ht="38.25" customHeight="1">
      <c r="A362" s="20">
        <v>43229</v>
      </c>
      <c r="B362" s="21" t="str">
        <f>VLOOKUP(C362,[1]Plan1!$A$5:$B$960,2,FALSE)</f>
        <v>AUTOPISTA REGIS BITTENCOURT S/A</v>
      </c>
      <c r="C362" s="22" t="s">
        <v>661</v>
      </c>
      <c r="D362" s="19" t="s">
        <v>653</v>
      </c>
      <c r="E362" s="23">
        <v>6.2</v>
      </c>
    </row>
    <row r="363" spans="1:5" ht="38.25" customHeight="1">
      <c r="A363" s="20">
        <v>43229</v>
      </c>
      <c r="B363" s="21" t="str">
        <f>VLOOKUP(C363,[1]Plan1!$A$5:$B$960,2,FALSE)</f>
        <v>AUTOPISTA REGIS BITTENCOURT S/A</v>
      </c>
      <c r="C363" s="22" t="s">
        <v>661</v>
      </c>
      <c r="D363" s="19" t="s">
        <v>653</v>
      </c>
      <c r="E363" s="23">
        <v>6.2</v>
      </c>
    </row>
    <row r="364" spans="1:5" ht="38.25" customHeight="1">
      <c r="A364" s="20">
        <v>43229</v>
      </c>
      <c r="B364" s="21" t="str">
        <f>VLOOKUP(C364,[1]Plan1!$A$5:$B$960,2,FALSE)</f>
        <v>AUTOPISTA REGIS BITTENCOURT S/A</v>
      </c>
      <c r="C364" s="22" t="s">
        <v>661</v>
      </c>
      <c r="D364" s="19" t="s">
        <v>653</v>
      </c>
      <c r="E364" s="23">
        <v>6.2</v>
      </c>
    </row>
    <row r="365" spans="1:5" ht="38.25" customHeight="1">
      <c r="A365" s="20">
        <v>43229</v>
      </c>
      <c r="B365" s="21" t="str">
        <f>VLOOKUP(C365,[1]Plan1!$A$5:$B$960,2,FALSE)</f>
        <v>EMPRESA GAÚCHA DE RODOVIAS S/A</v>
      </c>
      <c r="C365" s="22" t="s">
        <v>24</v>
      </c>
      <c r="D365" s="19" t="s">
        <v>87</v>
      </c>
      <c r="E365" s="23">
        <v>3.25</v>
      </c>
    </row>
    <row r="366" spans="1:5" ht="38.25" customHeight="1">
      <c r="A366" s="20">
        <v>43230</v>
      </c>
      <c r="B366" s="21" t="str">
        <f>VLOOKUP(C366,[1]Plan1!$A$5:$B$960,2,FALSE)</f>
        <v>COML. BUFFON COMB. E TRANSP. LTDA - POSTO 34</v>
      </c>
      <c r="C366" s="22" t="s">
        <v>675</v>
      </c>
      <c r="D366" s="19" t="s">
        <v>644</v>
      </c>
      <c r="E366" s="23">
        <v>175.05</v>
      </c>
    </row>
    <row r="367" spans="1:5" ht="38.25" customHeight="1">
      <c r="A367" s="25">
        <v>43230</v>
      </c>
      <c r="B367" s="21" t="str">
        <f>VLOOKUP(C367,[1]Plan1!$A$5:$B$960,2,FALSE)</f>
        <v>POSTO Z11 LTDA</v>
      </c>
      <c r="C367" s="22" t="s">
        <v>676</v>
      </c>
      <c r="D367" s="19" t="s">
        <v>644</v>
      </c>
      <c r="E367" s="24">
        <v>150.02000000000001</v>
      </c>
    </row>
    <row r="368" spans="1:5" ht="38.25" customHeight="1">
      <c r="A368" s="20">
        <v>43230</v>
      </c>
      <c r="B368" s="21" t="str">
        <f>VLOOKUP(C368,[1]Plan1!$A$5:$B$960,2,FALSE)</f>
        <v>KERTZ COM MANUT INSTR MEDIÇÃO LTDA</v>
      </c>
      <c r="C368" s="22" t="s">
        <v>677</v>
      </c>
      <c r="D368" s="19" t="s">
        <v>678</v>
      </c>
      <c r="E368" s="24">
        <v>75.17</v>
      </c>
    </row>
    <row r="369" spans="1:5" ht="38.25" customHeight="1">
      <c r="A369" s="20">
        <v>43230</v>
      </c>
      <c r="B369" s="21" t="str">
        <f>VLOOKUP(C369,[1]Plan1!$A$5:$B$960,2,FALSE)</f>
        <v>LOJAS BECKR LTDA</v>
      </c>
      <c r="C369" s="22" t="s">
        <v>679</v>
      </c>
      <c r="D369" s="27" t="s">
        <v>680</v>
      </c>
      <c r="E369" s="23">
        <v>263</v>
      </c>
    </row>
    <row r="370" spans="1:5" ht="38.25" customHeight="1">
      <c r="A370" s="20">
        <v>43230</v>
      </c>
      <c r="B370" s="21" t="str">
        <f>VLOOKUP(C370,[1]Plan1!$A$5:$B$960,2,FALSE)</f>
        <v>KERTZ COM MANUT INSTR MEDIÇÃO LTDA</v>
      </c>
      <c r="C370" s="22" t="s">
        <v>677</v>
      </c>
      <c r="D370" s="27" t="s">
        <v>681</v>
      </c>
      <c r="E370" s="23">
        <v>277.41000000000003</v>
      </c>
    </row>
    <row r="371" spans="1:5" ht="38.25" customHeight="1">
      <c r="A371" s="20">
        <v>43230</v>
      </c>
      <c r="B371" s="21" t="str">
        <f>VLOOKUP(C371,[1]Plan1!$A$5:$B$960,2,FALSE)</f>
        <v>AUTO ELÉTRICA PAMPA</v>
      </c>
      <c r="C371" s="22" t="s">
        <v>682</v>
      </c>
      <c r="D371" s="27" t="s">
        <v>683</v>
      </c>
      <c r="E371" s="23">
        <v>10</v>
      </c>
    </row>
    <row r="372" spans="1:5" ht="38.25" customHeight="1">
      <c r="A372" s="20">
        <v>43230</v>
      </c>
      <c r="B372" s="21" t="str">
        <f>VLOOKUP(C372,[1]Plan1!$A$5:$B$960,2,FALSE)</f>
        <v>BORRACHARIA CENTRAL</v>
      </c>
      <c r="C372" s="22" t="s">
        <v>684</v>
      </c>
      <c r="D372" s="27" t="s">
        <v>685</v>
      </c>
      <c r="E372" s="23">
        <v>30</v>
      </c>
    </row>
    <row r="373" spans="1:5" ht="38.25" customHeight="1">
      <c r="A373" s="20">
        <v>43230</v>
      </c>
      <c r="B373" s="21" t="str">
        <f>VLOOKUP(C373,[1]Plan1!$A$5:$B$960,2,FALSE)</f>
        <v>BHG AS BRAZIL HOSPIT. GROUP</v>
      </c>
      <c r="C373" s="22" t="s">
        <v>686</v>
      </c>
      <c r="D373" s="27" t="s">
        <v>660</v>
      </c>
      <c r="E373" s="23">
        <v>22</v>
      </c>
    </row>
    <row r="374" spans="1:5" ht="38.25" customHeight="1">
      <c r="A374" s="20">
        <v>43230</v>
      </c>
      <c r="B374" s="21" t="str">
        <f>VLOOKUP(C374,[1]Plan1!$A$5:$B$960,2,FALSE)</f>
        <v>AUTOPISTA LITORAL SUL S.A.</v>
      </c>
      <c r="C374" s="22" t="s">
        <v>21</v>
      </c>
      <c r="D374" s="19" t="s">
        <v>687</v>
      </c>
      <c r="E374" s="23">
        <v>8.1</v>
      </c>
    </row>
    <row r="375" spans="1:5" ht="38.25" customHeight="1">
      <c r="A375" s="20">
        <v>43230</v>
      </c>
      <c r="B375" s="21" t="str">
        <f>VLOOKUP(C375,[1]Plan1!$A$5:$B$960,2,FALSE)</f>
        <v>AUTOPISTA LITORAL SUL S.A.</v>
      </c>
      <c r="C375" s="22" t="s">
        <v>21</v>
      </c>
      <c r="D375" s="19" t="s">
        <v>653</v>
      </c>
      <c r="E375" s="23">
        <v>5.4</v>
      </c>
    </row>
    <row r="376" spans="1:5" ht="38.25" customHeight="1">
      <c r="A376" s="20">
        <v>43230</v>
      </c>
      <c r="B376" s="21" t="str">
        <f>VLOOKUP(C376,[1]Plan1!$A$5:$B$960,2,FALSE)</f>
        <v>EMPRESA GAÚCHA DE RODOVIAS S/A</v>
      </c>
      <c r="C376" s="22" t="s">
        <v>24</v>
      </c>
      <c r="D376" s="19" t="s">
        <v>87</v>
      </c>
      <c r="E376" s="23">
        <v>3.25</v>
      </c>
    </row>
    <row r="377" spans="1:5" ht="38.25" customHeight="1">
      <c r="A377" s="20">
        <v>43231</v>
      </c>
      <c r="B377" s="21" t="str">
        <f>VLOOKUP(C377,[1]Plan1!$A$5:$B$960,2,FALSE)</f>
        <v>DIEGO MARTIN WEISEL COUSO</v>
      </c>
      <c r="C377" s="22" t="s">
        <v>688</v>
      </c>
      <c r="D377" s="27" t="s">
        <v>689</v>
      </c>
      <c r="E377" s="23">
        <v>200</v>
      </c>
    </row>
    <row r="378" spans="1:5" ht="38.25" customHeight="1">
      <c r="A378" s="20">
        <v>43231</v>
      </c>
      <c r="B378" s="21" t="str">
        <f>VLOOKUP(C378,[1]Plan1!$A$5:$B$960,2,FALSE)</f>
        <v>DIEGO MARTIN WEISEL COUSO</v>
      </c>
      <c r="C378" s="22" t="s">
        <v>688</v>
      </c>
      <c r="D378" s="27" t="s">
        <v>690</v>
      </c>
      <c r="E378" s="23">
        <v>230</v>
      </c>
    </row>
    <row r="379" spans="1:5" ht="38.25" customHeight="1">
      <c r="A379" s="20">
        <v>43231</v>
      </c>
      <c r="B379" s="21" t="str">
        <f>VLOOKUP(C379,[1]Plan1!$A$5:$B$960,2,FALSE)</f>
        <v>EMPRESA GAÚCHA DE RODOVIAS S/A</v>
      </c>
      <c r="C379" s="22" t="s">
        <v>24</v>
      </c>
      <c r="D379" s="19" t="s">
        <v>83</v>
      </c>
      <c r="E379" s="23">
        <v>7</v>
      </c>
    </row>
    <row r="380" spans="1:5" ht="38.25" customHeight="1">
      <c r="A380" s="20">
        <v>43231</v>
      </c>
      <c r="B380" s="21" t="str">
        <f>VLOOKUP(C380,[1]Plan1!$A$5:$B$960,2,FALSE)</f>
        <v>EMPRESA GAÚCHA DE RODOVIAS S/A</v>
      </c>
      <c r="C380" s="22" t="s">
        <v>24</v>
      </c>
      <c r="D380" s="19" t="s">
        <v>83</v>
      </c>
      <c r="E380" s="23">
        <v>7</v>
      </c>
    </row>
    <row r="381" spans="1:5" ht="38.25" customHeight="1">
      <c r="A381" s="20">
        <v>43231</v>
      </c>
      <c r="B381" s="21" t="str">
        <f>VLOOKUP(C381,[1]Plan1!$A$5:$B$960,2,FALSE)</f>
        <v>PAULO RICARDO</v>
      </c>
      <c r="C381" s="22" t="s">
        <v>691</v>
      </c>
      <c r="D381" s="27" t="s">
        <v>724</v>
      </c>
      <c r="E381" s="23">
        <v>20</v>
      </c>
    </row>
    <row r="382" spans="1:5" ht="38.25" customHeight="1">
      <c r="A382" s="20">
        <v>43234</v>
      </c>
      <c r="B382" s="21" t="str">
        <f>VLOOKUP(C382,[1]Plan1!$A$5:$B$960,2,FALSE)</f>
        <v>LAVAGEM MENINO DEUS - ME</v>
      </c>
      <c r="C382" s="22" t="s">
        <v>81</v>
      </c>
      <c r="D382" s="19" t="s">
        <v>692</v>
      </c>
      <c r="E382" s="23">
        <v>90</v>
      </c>
    </row>
    <row r="383" spans="1:5" ht="38.25" customHeight="1">
      <c r="A383" s="20">
        <v>43234</v>
      </c>
      <c r="B383" s="21" t="str">
        <f>VLOOKUP(C383,[1]Plan1!$A$5:$B$960,2,FALSE)</f>
        <v>FREE WAY COM DE BATERIAS LTDA</v>
      </c>
      <c r="C383" s="22" t="s">
        <v>28</v>
      </c>
      <c r="D383" s="19" t="s">
        <v>693</v>
      </c>
      <c r="E383" s="24">
        <v>44</v>
      </c>
    </row>
    <row r="384" spans="1:5" ht="38.25" customHeight="1">
      <c r="A384" s="20">
        <v>43234</v>
      </c>
      <c r="B384" s="21" t="str">
        <f>VLOOKUP(C384,[1]Plan1!$A$5:$B$960,2,FALSE)</f>
        <v>KLEIN AUTO SOM LTDA ME</v>
      </c>
      <c r="C384" s="22" t="s">
        <v>118</v>
      </c>
      <c r="D384" s="19" t="s">
        <v>694</v>
      </c>
      <c r="E384" s="23">
        <v>20</v>
      </c>
    </row>
    <row r="385" spans="1:5" ht="38.25" customHeight="1">
      <c r="A385" s="20">
        <v>43234</v>
      </c>
      <c r="B385" s="21" t="str">
        <f>VLOOKUP(C385,[1]Plan1!$A$5:$B$960,2,FALSE)</f>
        <v>KLEIN AUTO SOM LTDA ME</v>
      </c>
      <c r="C385" s="22" t="s">
        <v>118</v>
      </c>
      <c r="D385" s="19" t="s">
        <v>695</v>
      </c>
      <c r="E385" s="23">
        <v>110</v>
      </c>
    </row>
    <row r="386" spans="1:5" ht="38.25" customHeight="1">
      <c r="A386" s="20">
        <v>43234</v>
      </c>
      <c r="B386" s="21" t="str">
        <f>VLOOKUP(C386,[1]Plan1!$A$5:$B$960,2,FALSE)</f>
        <v>KLEIN AUTO SOM LTDA ME</v>
      </c>
      <c r="C386" s="22" t="s">
        <v>118</v>
      </c>
      <c r="D386" s="54" t="s">
        <v>696</v>
      </c>
      <c r="E386" s="23">
        <v>300</v>
      </c>
    </row>
    <row r="387" spans="1:5" ht="38.25" customHeight="1">
      <c r="A387" s="25">
        <v>43234</v>
      </c>
      <c r="B387" s="21" t="str">
        <f>VLOOKUP(C387,[1]Plan1!$A$5:$B$960,2,FALSE)</f>
        <v>CONCESSIONÁRIA ROD OSÓRIO-PORTO ALEGRE S/A - CONCEPA ELDORADO DO SUL</v>
      </c>
      <c r="C387" s="22" t="s">
        <v>22</v>
      </c>
      <c r="D387" s="19" t="s">
        <v>113</v>
      </c>
      <c r="E387" s="24">
        <v>7.1</v>
      </c>
    </row>
    <row r="388" spans="1:5" ht="38.25" customHeight="1">
      <c r="A388" s="20">
        <v>43235</v>
      </c>
      <c r="B388" s="21" t="str">
        <f>VLOOKUP(C388,[1]Plan1!$A$5:$B$960,2,FALSE)</f>
        <v>VULCANIZADORA TREVO</v>
      </c>
      <c r="C388" s="22" t="s">
        <v>31</v>
      </c>
      <c r="D388" s="27" t="s">
        <v>697</v>
      </c>
      <c r="E388" s="23">
        <v>20</v>
      </c>
    </row>
    <row r="389" spans="1:5" ht="38.25" customHeight="1">
      <c r="A389" s="20">
        <v>43236</v>
      </c>
      <c r="B389" s="21" t="str">
        <f>VLOOKUP(C389,[1]Plan1!$A$5:$B$960,2,FALSE)</f>
        <v>KLEIN AUTO SOM LTDA ME</v>
      </c>
      <c r="C389" s="22" t="s">
        <v>118</v>
      </c>
      <c r="D389" s="47" t="s">
        <v>698</v>
      </c>
      <c r="E389" s="23">
        <v>95</v>
      </c>
    </row>
    <row r="390" spans="1:5" ht="50.25" customHeight="1">
      <c r="A390" s="20">
        <v>43237</v>
      </c>
      <c r="B390" s="21" t="str">
        <f>VLOOKUP(C390,[1]Plan1!$A$5:$B$960,2,FALSE)</f>
        <v xml:space="preserve">EDAMIR GAUDINO PERES </v>
      </c>
      <c r="C390" s="22" t="s">
        <v>89</v>
      </c>
      <c r="D390" s="43" t="s">
        <v>88</v>
      </c>
      <c r="E390" s="23">
        <v>36</v>
      </c>
    </row>
    <row r="391" spans="1:5" ht="38.25" customHeight="1">
      <c r="A391" s="20">
        <v>43237</v>
      </c>
      <c r="B391" s="21" t="str">
        <f>VLOOKUP(C391,[1]Plan1!$A$5:$B$960,2,FALSE)</f>
        <v>JORGE MOGUEIRA</v>
      </c>
      <c r="C391" s="22" t="s">
        <v>699</v>
      </c>
      <c r="D391" s="27" t="s">
        <v>724</v>
      </c>
      <c r="E391" s="23">
        <v>20</v>
      </c>
    </row>
    <row r="392" spans="1:5" ht="38.25" customHeight="1">
      <c r="A392" s="20">
        <v>43238</v>
      </c>
      <c r="B392" s="21" t="str">
        <f>VLOOKUP(C392,[1]Plan1!$A$5:$B$960,2,FALSE)</f>
        <v>FREE WAY COM DE BATERIAS LTDA</v>
      </c>
      <c r="C392" s="22" t="s">
        <v>28</v>
      </c>
      <c r="D392" s="19" t="s">
        <v>700</v>
      </c>
      <c r="E392" s="23">
        <v>44</v>
      </c>
    </row>
    <row r="393" spans="1:5" ht="84.75" customHeight="1">
      <c r="A393" s="20">
        <v>43239</v>
      </c>
      <c r="B393" s="21" t="str">
        <f>VLOOKUP(C393,[1]Plan1!$A$5:$B$960,2,FALSE)</f>
        <v>UBER DO BRASIL TECNOLOGIA LTDA</v>
      </c>
      <c r="C393" s="22" t="s">
        <v>27</v>
      </c>
      <c r="D393" s="19" t="s">
        <v>701</v>
      </c>
      <c r="E393" s="23">
        <v>15.64</v>
      </c>
    </row>
    <row r="394" spans="1:5" ht="38.25" customHeight="1">
      <c r="A394" s="20">
        <v>43241</v>
      </c>
      <c r="B394" s="21" t="str">
        <f>VLOOKUP(C394,[1]Plan1!$A$5:$B$960,2,FALSE)</f>
        <v>BORRACHARIA CHACRALINO LTDA</v>
      </c>
      <c r="C394" s="22" t="s">
        <v>702</v>
      </c>
      <c r="D394" s="47" t="s">
        <v>703</v>
      </c>
      <c r="E394" s="23">
        <v>25</v>
      </c>
    </row>
    <row r="395" spans="1:5" ht="38.25" customHeight="1">
      <c r="A395" s="20">
        <v>43241</v>
      </c>
      <c r="B395" s="21" t="str">
        <f>VLOOKUP(C395,[1]Plan1!$A$5:$B$960,2,FALSE)</f>
        <v>SCHUCK PNEUS LTDA</v>
      </c>
      <c r="C395" s="22" t="s">
        <v>704</v>
      </c>
      <c r="D395" s="47" t="s">
        <v>705</v>
      </c>
      <c r="E395" s="23">
        <v>50</v>
      </c>
    </row>
    <row r="396" spans="1:5" ht="38.25" customHeight="1">
      <c r="A396" s="20">
        <v>43242</v>
      </c>
      <c r="B396" s="21" t="str">
        <f>VLOOKUP(C396,[1]Plan1!$A$5:$B$960,2,FALSE)</f>
        <v>EMPRESA GAÚCHA DE RODOVIAS S/A</v>
      </c>
      <c r="C396" s="22" t="s">
        <v>24</v>
      </c>
      <c r="D396" s="19" t="s">
        <v>706</v>
      </c>
      <c r="E396" s="23">
        <v>6.5</v>
      </c>
    </row>
    <row r="397" spans="1:5" ht="38.25" customHeight="1">
      <c r="A397" s="20">
        <v>43242</v>
      </c>
      <c r="B397" s="21" t="str">
        <f>VLOOKUP(C397,[1]Plan1!$A$5:$B$960,2,FALSE)</f>
        <v>FREE WAY COM DE BATERIAS LTDA</v>
      </c>
      <c r="C397" s="22" t="s">
        <v>28</v>
      </c>
      <c r="D397" s="27" t="s">
        <v>707</v>
      </c>
      <c r="E397" s="23">
        <v>44</v>
      </c>
    </row>
    <row r="398" spans="1:5" ht="38.25" customHeight="1">
      <c r="A398" s="20">
        <v>43243</v>
      </c>
      <c r="B398" s="21" t="str">
        <f>VLOOKUP(C398,[1]Plan1!$A$5:$B$960,2,FALSE)</f>
        <v>AUTO ELÉTRICA AVENIDA</v>
      </c>
      <c r="C398" s="22" t="s">
        <v>708</v>
      </c>
      <c r="D398" s="47" t="s">
        <v>709</v>
      </c>
      <c r="E398" s="23">
        <v>45</v>
      </c>
    </row>
    <row r="399" spans="1:5" ht="38.25" customHeight="1">
      <c r="A399" s="20">
        <v>43243</v>
      </c>
      <c r="B399" s="21" t="str">
        <f>VLOOKUP(C399,[1]Plan1!$A$5:$B$960,2,FALSE)</f>
        <v>HOTEL DALL ONDER LTDA</v>
      </c>
      <c r="C399" s="22" t="s">
        <v>710</v>
      </c>
      <c r="D399" s="47" t="s">
        <v>711</v>
      </c>
      <c r="E399" s="23">
        <v>22.66</v>
      </c>
    </row>
    <row r="400" spans="1:5" ht="38.25" customHeight="1">
      <c r="A400" s="20">
        <v>43244</v>
      </c>
      <c r="B400" s="21" t="str">
        <f>VLOOKUP(C400,[1]Plan1!$A$5:$B$960,2,FALSE)</f>
        <v>COMERCIAL TV TUBOLÂNDIA LTDA</v>
      </c>
      <c r="C400" s="22" t="s">
        <v>649</v>
      </c>
      <c r="D400" s="19" t="s">
        <v>712</v>
      </c>
      <c r="E400" s="23">
        <v>25</v>
      </c>
    </row>
    <row r="401" spans="1:5" ht="38.25" customHeight="1">
      <c r="A401" s="63" t="s">
        <v>720</v>
      </c>
      <c r="B401" s="64"/>
      <c r="C401" s="65"/>
      <c r="D401" s="11" t="s">
        <v>9</v>
      </c>
      <c r="E401" s="7">
        <f>SUM(E312:E400)</f>
        <v>6550.0299999999988</v>
      </c>
    </row>
    <row r="402" spans="1:5" ht="38.25" customHeight="1">
      <c r="A402" s="18" t="s">
        <v>106</v>
      </c>
      <c r="B402" s="44" t="s">
        <v>105</v>
      </c>
      <c r="C402" s="44" t="s">
        <v>713</v>
      </c>
      <c r="D402" s="58" t="s">
        <v>12</v>
      </c>
      <c r="E402" s="58"/>
    </row>
    <row r="403" spans="1:5" ht="38.25" customHeight="1">
      <c r="A403" s="4" t="s">
        <v>6</v>
      </c>
      <c r="B403" s="59" t="s">
        <v>0</v>
      </c>
      <c r="C403" s="59"/>
      <c r="D403" s="5" t="s">
        <v>4</v>
      </c>
      <c r="E403" s="6" t="s">
        <v>7</v>
      </c>
    </row>
    <row r="404" spans="1:5" ht="38.25" customHeight="1">
      <c r="A404" s="9" t="s">
        <v>1</v>
      </c>
      <c r="B404" s="10" t="s">
        <v>10</v>
      </c>
      <c r="C404" s="55" t="s">
        <v>2</v>
      </c>
      <c r="D404" s="10" t="s">
        <v>3</v>
      </c>
      <c r="E404" s="28" t="s">
        <v>5</v>
      </c>
    </row>
    <row r="405" spans="1:5" ht="33" customHeight="1">
      <c r="A405" s="69" t="s">
        <v>714</v>
      </c>
      <c r="B405" s="70"/>
      <c r="C405" s="70"/>
      <c r="D405" s="71"/>
      <c r="E405" s="46">
        <v>0</v>
      </c>
    </row>
    <row r="406" spans="1:5" ht="38.25" customHeight="1">
      <c r="A406" s="63" t="s">
        <v>719</v>
      </c>
      <c r="B406" s="64"/>
      <c r="C406" s="65"/>
      <c r="D406" s="11" t="s">
        <v>9</v>
      </c>
      <c r="E406" s="7">
        <v>0</v>
      </c>
    </row>
    <row r="407" spans="1:5" ht="38.25" customHeight="1">
      <c r="A407" s="18" t="s">
        <v>725</v>
      </c>
      <c r="B407" s="56" t="s">
        <v>726</v>
      </c>
      <c r="C407" s="56" t="s">
        <v>727</v>
      </c>
      <c r="D407" s="58" t="s">
        <v>12</v>
      </c>
      <c r="E407" s="58"/>
    </row>
    <row r="408" spans="1:5" ht="38.25" customHeight="1">
      <c r="A408" s="4" t="s">
        <v>6</v>
      </c>
      <c r="B408" s="59" t="s">
        <v>0</v>
      </c>
      <c r="C408" s="59"/>
      <c r="D408" s="5" t="s">
        <v>4</v>
      </c>
      <c r="E408" s="6" t="s">
        <v>7</v>
      </c>
    </row>
    <row r="409" spans="1:5" ht="38.25" customHeight="1">
      <c r="A409" s="9" t="s">
        <v>1</v>
      </c>
      <c r="B409" s="10" t="s">
        <v>10</v>
      </c>
      <c r="C409" s="11" t="s">
        <v>2</v>
      </c>
      <c r="D409" s="10" t="s">
        <v>3</v>
      </c>
      <c r="E409" s="12" t="s">
        <v>5</v>
      </c>
    </row>
    <row r="410" spans="1:5" ht="38.25" customHeight="1">
      <c r="A410" s="20">
        <v>43227</v>
      </c>
      <c r="B410" s="29" t="s">
        <v>728</v>
      </c>
      <c r="C410" s="22" t="s">
        <v>624</v>
      </c>
      <c r="D410" s="19" t="s">
        <v>730</v>
      </c>
      <c r="E410" s="23">
        <v>58.98</v>
      </c>
    </row>
    <row r="411" spans="1:5" ht="38.25" customHeight="1">
      <c r="A411" s="60" t="s">
        <v>729</v>
      </c>
      <c r="B411" s="61"/>
      <c r="C411" s="62"/>
      <c r="D411" s="11" t="s">
        <v>9</v>
      </c>
      <c r="E411" s="57">
        <f>SUM(E410:E410)</f>
        <v>58.98</v>
      </c>
    </row>
    <row r="412" spans="1:5" ht="38.25" customHeight="1">
      <c r="A412" s="63" t="s">
        <v>731</v>
      </c>
      <c r="B412" s="64"/>
      <c r="C412" s="64"/>
      <c r="D412" s="64"/>
      <c r="E412" s="65"/>
    </row>
    <row r="413" spans="1:5" ht="38.25" customHeight="1">
      <c r="A413" s="77" t="s">
        <v>59</v>
      </c>
      <c r="B413" s="77"/>
      <c r="C413" s="77"/>
      <c r="D413" s="77"/>
      <c r="E413" s="77"/>
    </row>
    <row r="414" spans="1:5" ht="38.25" customHeight="1">
      <c r="A414" s="76" t="s">
        <v>57</v>
      </c>
      <c r="B414" s="76"/>
      <c r="C414" s="76"/>
      <c r="D414" s="76"/>
      <c r="E414" s="76"/>
    </row>
    <row r="415" spans="1:5" ht="38.25" customHeight="1">
      <c r="A415" s="76" t="s">
        <v>60</v>
      </c>
      <c r="B415" s="76"/>
      <c r="C415" s="76"/>
      <c r="D415" s="76"/>
      <c r="E415" s="76"/>
    </row>
    <row r="416" spans="1:5" ht="38.25" customHeight="1">
      <c r="A416" s="76" t="s">
        <v>61</v>
      </c>
      <c r="B416" s="76"/>
      <c r="C416" s="76"/>
      <c r="D416" s="76"/>
      <c r="E416" s="76"/>
    </row>
    <row r="417" spans="1:5" ht="38.25" customHeight="1">
      <c r="A417" s="76" t="s">
        <v>62</v>
      </c>
      <c r="B417" s="76"/>
      <c r="C417" s="76"/>
      <c r="D417" s="76"/>
      <c r="E417" s="76"/>
    </row>
    <row r="418" spans="1:5" ht="38.25" customHeight="1">
      <c r="A418" s="76" t="s">
        <v>63</v>
      </c>
      <c r="B418" s="76"/>
      <c r="C418" s="76"/>
      <c r="D418" s="76"/>
      <c r="E418" s="76"/>
    </row>
    <row r="419" spans="1:5" ht="38.25" customHeight="1">
      <c r="A419" s="78" t="s">
        <v>64</v>
      </c>
      <c r="B419" s="78"/>
      <c r="C419" s="78"/>
      <c r="D419" s="78"/>
      <c r="E419" s="78"/>
    </row>
    <row r="420" spans="1:5" ht="38.25" customHeight="1">
      <c r="A420" s="76" t="s">
        <v>65</v>
      </c>
      <c r="B420" s="76"/>
      <c r="C420" s="76"/>
      <c r="D420" s="76"/>
      <c r="E420" s="76"/>
    </row>
    <row r="421" spans="1:5" ht="38.25" customHeight="1">
      <c r="A421" s="76" t="s">
        <v>66</v>
      </c>
      <c r="B421" s="76"/>
      <c r="C421" s="76"/>
      <c r="D421" s="76"/>
      <c r="E421" s="76"/>
    </row>
    <row r="422" spans="1:5" ht="38.25" customHeight="1">
      <c r="A422" s="76" t="s">
        <v>67</v>
      </c>
      <c r="B422" s="76"/>
      <c r="C422" s="76"/>
      <c r="D422" s="76"/>
      <c r="E422" s="76"/>
    </row>
    <row r="423" spans="1:5" ht="38.25" customHeight="1">
      <c r="A423" s="76" t="s">
        <v>68</v>
      </c>
      <c r="B423" s="76"/>
      <c r="C423" s="76"/>
      <c r="D423" s="76"/>
      <c r="E423" s="76"/>
    </row>
  </sheetData>
  <sortState ref="A194:E307">
    <sortCondition ref="A193"/>
  </sortState>
  <mergeCells count="43">
    <mergeCell ref="A423:E423"/>
    <mergeCell ref="A416:E416"/>
    <mergeCell ref="A417:E417"/>
    <mergeCell ref="A418:E418"/>
    <mergeCell ref="A419:E419"/>
    <mergeCell ref="A420:E420"/>
    <mergeCell ref="A415:E415"/>
    <mergeCell ref="A413:E413"/>
    <mergeCell ref="A414:E414"/>
    <mergeCell ref="A421:E421"/>
    <mergeCell ref="A422:E422"/>
    <mergeCell ref="D1:E1"/>
    <mergeCell ref="B2:C2"/>
    <mergeCell ref="D45:E45"/>
    <mergeCell ref="B46:C46"/>
    <mergeCell ref="A44:C44"/>
    <mergeCell ref="D52:E52"/>
    <mergeCell ref="B53:C53"/>
    <mergeCell ref="D104:E104"/>
    <mergeCell ref="B105:C105"/>
    <mergeCell ref="A115:C115"/>
    <mergeCell ref="B310:C310"/>
    <mergeCell ref="D116:E116"/>
    <mergeCell ref="B117:C117"/>
    <mergeCell ref="A132:C132"/>
    <mergeCell ref="D133:E133"/>
    <mergeCell ref="B134:C134"/>
    <mergeCell ref="D407:E407"/>
    <mergeCell ref="B408:C408"/>
    <mergeCell ref="A411:C411"/>
    <mergeCell ref="A412:E412"/>
    <mergeCell ref="A51:C51"/>
    <mergeCell ref="D402:E402"/>
    <mergeCell ref="B403:C403"/>
    <mergeCell ref="A406:C406"/>
    <mergeCell ref="A103:C103"/>
    <mergeCell ref="A189:C189"/>
    <mergeCell ref="A308:C308"/>
    <mergeCell ref="A401:C401"/>
    <mergeCell ref="A405:D405"/>
    <mergeCell ref="D190:E190"/>
    <mergeCell ref="B191:C191"/>
    <mergeCell ref="D309:E309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2018-06-20T18:49:52Z</dcterms:modified>
</cp:coreProperties>
</file>