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9525"/>
  </bookViews>
  <sheets>
    <sheet name="Plan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E454" i="1"/>
  <c r="E219"/>
  <c r="E309"/>
  <c r="E535"/>
  <c r="E540"/>
  <c r="E426"/>
  <c r="E248"/>
  <c r="E174"/>
  <c r="E179"/>
  <c r="E76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1"/>
  <c r="B480"/>
  <c r="B479"/>
  <c r="B478"/>
  <c r="B477"/>
  <c r="B476"/>
  <c r="B475"/>
  <c r="B474"/>
  <c r="B473"/>
  <c r="B472"/>
  <c r="B471"/>
  <c r="B470"/>
  <c r="B469"/>
  <c r="B468"/>
  <c r="E464"/>
  <c r="E316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E185"/>
</calcChain>
</file>

<file path=xl/sharedStrings.xml><?xml version="1.0" encoding="utf-8"?>
<sst xmlns="http://schemas.openxmlformats.org/spreadsheetml/2006/main" count="1556" uniqueCount="1023">
  <si>
    <t>portadores de cartões corporativos ou suprimento de fundos que efetuarem compras no mês devem estar listados no quadro.</t>
  </si>
  <si>
    <t/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</si>
  <si>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</si>
  <si>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</si>
  <si>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 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</si>
  <si>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</si>
  <si>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</si>
  <si>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</si>
  <si>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</si>
  <si>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</si>
  <si>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</si>
  <si>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2"/>
        <color theme="1"/>
        <rFont val="Calibri"/>
        <family val="2"/>
      </rPr>
      <t>§</t>
    </r>
    <r>
      <rPr>
        <sz val="12"/>
        <color theme="1"/>
        <rFont val="Arial"/>
        <family val="2"/>
      </rPr>
      <t xml:space="preserve"> 1º, III.</t>
    </r>
  </si>
  <si>
    <t>CPF (b): 411083290-04</t>
  </si>
  <si>
    <t>APROVAÇÃO DE CONTAS (d): 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</si>
  <si>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</si>
  <si>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</si>
  <si>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</si>
  <si>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</si>
  <si>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</si>
  <si>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</si>
  <si>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</si>
  <si>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</si>
  <si>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</si>
  <si>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MATENGE MATERIAIS DE ENGENHARIA LTDA</t>
  </si>
  <si>
    <t>90534744/0001-89</t>
  </si>
  <si>
    <t>PLANALTO TRANSPORTES LTDA</t>
  </si>
  <si>
    <t>95592077/0001-04</t>
  </si>
  <si>
    <t>95424735/0001-59</t>
  </si>
  <si>
    <t>COML TV TUBOLÂNDIA LTDA</t>
  </si>
  <si>
    <t>87104030/0001-26</t>
  </si>
  <si>
    <t>87161501/0001-38</t>
  </si>
  <si>
    <t>92189612/0001-92</t>
  </si>
  <si>
    <t>PROCURADORIA-GERAL DE JUSTIÇA</t>
  </si>
  <si>
    <t>93802833/0001-57</t>
  </si>
  <si>
    <t>MADELEI PROD MOV DECORAÇÃO LTDA</t>
  </si>
  <si>
    <t>Fonte da Informação: Unidade de Estimativa e Adiantamentos - Deniz Cembranel</t>
  </si>
  <si>
    <t>SUPRIDO (a):  CAROLINA DA SILVA MELLO</t>
  </si>
  <si>
    <t>APROVAÇÃO DE CONTAS (d): SIM</t>
  </si>
  <si>
    <t>VALOR INSS RETIDO</t>
  </si>
  <si>
    <t>CONFEA CREA RS</t>
  </si>
  <si>
    <t>92.695.790/0001-95</t>
  </si>
  <si>
    <t>CAU BR</t>
  </si>
  <si>
    <t>14.840.270/0001-15</t>
  </si>
  <si>
    <t>JANTARA ESQUINA DA CONSTRUÇÃO</t>
  </si>
  <si>
    <t>92.319.854/0001-53</t>
  </si>
  <si>
    <t>FRIGELAR COMÉRCIO E INDÚSTRIA LTDA</t>
  </si>
  <si>
    <t>92.660.406/0001-19</t>
  </si>
  <si>
    <t>ISR CONSULTORIA E ASSESSORIA AMBIENTAL LTDA</t>
  </si>
  <si>
    <t>13.057.465/0001-20</t>
  </si>
  <si>
    <t>GUIDO A JACOBUS COMERCIAL LTDA</t>
  </si>
  <si>
    <t>92.690.106/0001-82</t>
  </si>
  <si>
    <t>AQUISIÇÃO DE MATERIAL PARA UNIDADE DE PATRIMÔNIO</t>
  </si>
  <si>
    <t>92.783.927/0001-63</t>
  </si>
  <si>
    <t>FERRAGEM CONSTRUCENTRO</t>
  </si>
  <si>
    <t>02.685.992/0001-63</t>
  </si>
  <si>
    <t xml:space="preserve">VOLMIR LEMOS </t>
  </si>
  <si>
    <t>28.139.600/0001-54</t>
  </si>
  <si>
    <t>CONSERTO PORTÃO ELETRÔNICO PJ DE CACHOEIRINHA</t>
  </si>
  <si>
    <t>ALESSANDRO GONÇALVES DE OLIVEIRA</t>
  </si>
  <si>
    <t>15.404.837/0001-73</t>
  </si>
  <si>
    <t>Fonte da Informação: Unidade de Manutenção - Carolina da Silva Mello</t>
  </si>
  <si>
    <t>Total</t>
  </si>
  <si>
    <t>92954106/0001-42</t>
  </si>
  <si>
    <t>VIAÇÃO OURO E PRATA S/A</t>
  </si>
  <si>
    <t>92667948/0001-13</t>
  </si>
  <si>
    <t>UNESUL DE TRANSPORTES LTDA</t>
  </si>
  <si>
    <t>CPF (b): 756.129.170-15</t>
  </si>
  <si>
    <t>SEM UTILIZAÇÃO DOS RECURSOS</t>
  </si>
  <si>
    <t>APROVAÇÃO DE CONTAS (d):SIM</t>
  </si>
  <si>
    <t>CPF (b):494432910-53</t>
  </si>
  <si>
    <t>SUPRIDO (a): PAULO RENATO DOS SANTOS</t>
  </si>
  <si>
    <t>CPF (b): 421.541.030-49</t>
  </si>
  <si>
    <t>01654604/0003-86</t>
  </si>
  <si>
    <t>01 pedágio. Veículo IXK 2370</t>
  </si>
  <si>
    <t>16987837/0001-06</t>
  </si>
  <si>
    <t>02 pedágio. Veículo IXI 9680</t>
  </si>
  <si>
    <t>01 pedágio. Veículo IXI 9680</t>
  </si>
  <si>
    <t>01654604/0002-03</t>
  </si>
  <si>
    <t>09313969/0001-97</t>
  </si>
  <si>
    <t>91126326/0001-15</t>
  </si>
  <si>
    <t>73242760/0001-89</t>
  </si>
  <si>
    <t>68791078/0001-05</t>
  </si>
  <si>
    <t>02359939/0001-72</t>
  </si>
  <si>
    <t>SUPRIDO (a): JOSÉ ADRIANO RIBEIRO D'ÁVILA</t>
  </si>
  <si>
    <t>CPF (b): 884241110-87</t>
  </si>
  <si>
    <t>01654604/0001-14</t>
  </si>
  <si>
    <t>01 pedágio. Veículo IXI 9694</t>
  </si>
  <si>
    <t>Aquisição de combustível para Veículo IUJ 4858</t>
  </si>
  <si>
    <t>01 pedágio. Veículo IXK 0484</t>
  </si>
  <si>
    <t>01 pedágio. Veículo IXI 9700</t>
  </si>
  <si>
    <t>02552995/0001-29</t>
  </si>
  <si>
    <t>Fonte da Informação: Unidade de Transportes - Sidnei Tibolla</t>
  </si>
  <si>
    <t>SUPRIDO (a): DENIZ CEMBRANEL</t>
  </si>
  <si>
    <t>Ressarcimento de despesa com Tâxi durante serviço extraordinário de servidor.</t>
  </si>
  <si>
    <t>SUPRIDO (a):  OTÁVIO GONÇALVES RÖHRIG</t>
  </si>
  <si>
    <t>CPF (b): 336.717.100-04</t>
  </si>
  <si>
    <t>PLENOBRÁS</t>
  </si>
  <si>
    <t>72.313.828/0001-00</t>
  </si>
  <si>
    <t>AQUISIÇÃO DE 10 LÂMPADAS MISTA 160W PARA USO GARAGEM MP</t>
  </si>
  <si>
    <t>COMERCIAL ELÉTRICA SÃO PEDRO</t>
  </si>
  <si>
    <t>92.739.382/0001-98</t>
  </si>
  <si>
    <t>AQUISIÇÃO DE 120 SOQUETES PARA LUMINÁRIA FLUORESCENTE</t>
  </si>
  <si>
    <t>VINICIUS DE SOUZA</t>
  </si>
  <si>
    <t>04.986.833/0001-09</t>
  </si>
  <si>
    <t>PLACAS IDENTIFICAÇÃO GABINETES SEDE AURELIANO</t>
  </si>
  <si>
    <t>DGA FITAS</t>
  </si>
  <si>
    <t>93.785.060/0001-13</t>
  </si>
  <si>
    <t>FITAS DE DEMARCAÇÃO PARA SEDE AURELIANO</t>
  </si>
  <si>
    <t>FRIGELAR</t>
  </si>
  <si>
    <t>MATERIAIS PARA INSTALAR SPLIT SEDE ANDRADE NEVES</t>
  </si>
  <si>
    <t>PEDRO TELE-CHAVEIRO</t>
  </si>
  <si>
    <t>07.712.191/0001-63</t>
  </si>
  <si>
    <t>SERVIÇOS CHAVEIRO SEDES AURELIANO E ANDRADE NEVES</t>
  </si>
  <si>
    <t>3 JOELHO AZUL TIGRE 20x1/2 USO NO PALÁCIO MP</t>
  </si>
  <si>
    <t>LUVA E JOELHO PARA SEREM USADOS NA SEDE AURELIANO</t>
  </si>
  <si>
    <t>REALDECOR</t>
  </si>
  <si>
    <t>10.975.310/0001-85</t>
  </si>
  <si>
    <t>PISO TATIL PARA USO SEDE AURELIANO</t>
  </si>
  <si>
    <t>SERGIO LUIS LIMA DO NASCIMENTO</t>
  </si>
  <si>
    <t>626.782.800-04</t>
  </si>
  <si>
    <t>SERVIÇOS DE MANUTENÇÃO ELÉTRICA PJ CRUZ ALTA</t>
  </si>
  <si>
    <t>FRANCISCO CARNEIRO</t>
  </si>
  <si>
    <t>549.148.410-53</t>
  </si>
  <si>
    <t>TROCA D ELÂMPADAS E REATORES PJ SANTO AUGUSTO</t>
  </si>
  <si>
    <t>FERRAGEM DO ALEMÃO</t>
  </si>
  <si>
    <t>23.199.688/0001-86</t>
  </si>
  <si>
    <t>JOELHO, BUCHA E LUVA DE PVC 40MM, USO NA ANDRADE NEVES, 106</t>
  </si>
  <si>
    <t>JOELHO 90° 32MM E 25MM USO ANDRADE NEVES, 106</t>
  </si>
  <si>
    <t>IFPS INDÚSTRIA E COMÉRCIO LTDA</t>
  </si>
  <si>
    <t>90.855.180/0001-86</t>
  </si>
  <si>
    <t>4 CÓPIAS DE CHAVES PJ VERA CRUZ</t>
  </si>
  <si>
    <t>LOJAS QUERO-QUERO</t>
  </si>
  <si>
    <t>96.418.264/0296-25</t>
  </si>
  <si>
    <t>DUAS CUMEEIRAS PARA PJ CAMPO NOVO</t>
  </si>
  <si>
    <t>INTERRUPTOR E CAMPAINHA PARA USO SEDE AURELIANO</t>
  </si>
  <si>
    <t>ENIO FRANCISCO IRRIBAREN DE QUEVEDO</t>
  </si>
  <si>
    <t>466.671.130-91</t>
  </si>
  <si>
    <t>SERVIÇOS HIDRÁULICA PJ SÃO LOURENÇO DO SUL</t>
  </si>
  <si>
    <t>CÉSAR AUGUSTO DE MORAIS</t>
  </si>
  <si>
    <t>418.844.180-15</t>
  </si>
  <si>
    <t>DESENTUPIMENTO ESGOTO CLOACAL PJ CARAZINHO</t>
  </si>
  <si>
    <t>MARCOS KARSBURG</t>
  </si>
  <si>
    <t>016.204.160-85</t>
  </si>
  <si>
    <t>LIMPEZA CALHAS PJ TUCUNDUVA</t>
  </si>
  <si>
    <t>CARLOS JOSÉ FANK</t>
  </si>
  <si>
    <t>07.233.283/0001-60</t>
  </si>
  <si>
    <t>CONSERTO RELÓGIO PAREDE PJ SANTIAGO</t>
  </si>
  <si>
    <t>IMPÉRIO DAS CHAVES</t>
  </si>
  <si>
    <t>09.036.624/0001-33</t>
  </si>
  <si>
    <t>CÓPIA CHAVE TETRA PJ SANTA ROSA</t>
  </si>
  <si>
    <t>ALANO MEGGIOLARO</t>
  </si>
  <si>
    <t>013.651.540-17</t>
  </si>
  <si>
    <t>LIMPEZA DOIS BEBEDOUROS PJ CRUZ ALTA</t>
  </si>
  <si>
    <t>CRISTIANO MARTINS MACHADO</t>
  </si>
  <si>
    <t>22.858.055/0001-70</t>
  </si>
  <si>
    <t>REVISÃO CERCA ELÉTRICA PJ OSÓRIO</t>
  </si>
  <si>
    <t>EDERSON TURCHETTI</t>
  </si>
  <si>
    <t>24.157.626/0001-74</t>
  </si>
  <si>
    <t>CONSERTO VAZAMENTO HIDRÁULICO PJ SANTIAGO</t>
  </si>
  <si>
    <t>FERRAGEM ELETROFER</t>
  </si>
  <si>
    <t>05.584.219/0001-07</t>
  </si>
  <si>
    <t>OLEO E  FELTRO ADESIVO PARA SERVIÇO PJ TORRES</t>
  </si>
  <si>
    <t>ARAME GALVANIZADO PARA USO UNIDADE DE MANUTENÇÃO</t>
  </si>
  <si>
    <t>CASAS PELEGRINO</t>
  </si>
  <si>
    <t>89.837.066/0001-44</t>
  </si>
  <si>
    <t>PONTEIRO E MARRETA PARA USO PJ TAPES</t>
  </si>
  <si>
    <t>LEROY MERLIN</t>
  </si>
  <si>
    <t>01.438.784/0020-60</t>
  </si>
  <si>
    <t>LAVATORIO PARA USO AURELIANO</t>
  </si>
  <si>
    <t>LÂMPADAS 160W, OSRAM PARA USO UNIDADE DE TRANSPORTES</t>
  </si>
  <si>
    <t>ETAC COMERCIO E SERVIÇOS LTDA</t>
  </si>
  <si>
    <t>00.358.650/0001-03</t>
  </si>
  <si>
    <t>BASALTO PARA SERVIÇOS CALÇADA AURELIANO</t>
  </si>
  <si>
    <t>LUMINÁRIA PARA POSTE PJ REGIONAL TRISTEZA</t>
  </si>
  <si>
    <t>DECORAÇÕES BERTI</t>
  </si>
  <si>
    <t>89.952.626/0001-01</t>
  </si>
  <si>
    <t>30 UNIDADES DE REDUTOS E DE PONTA OPOSTA PARA CORTINAS USADO EM VÁRIAS MANUTENÇÕES</t>
  </si>
  <si>
    <t>BLUEAR</t>
  </si>
  <si>
    <t>20.424.125/0001-56</t>
  </si>
  <si>
    <t>SENSOR DE TEMPERATURA E SENSOR DEGELO PARA SPLIT DA PJ GENERAL CÂMARA</t>
  </si>
  <si>
    <t>LUZITANA AR CONDICIONADO</t>
  </si>
  <si>
    <t>87.070.785/0001-57</t>
  </si>
  <si>
    <t>PROTETOR TÉRMICO PARA SPLIT PJ VIAMÃO</t>
  </si>
  <si>
    <t>MATERIAIS PARA INSTALAR SPLIT SEDE PROMOTORIA MILITAR</t>
  </si>
  <si>
    <t>SCHULTZ ELETRO INDUSTRIAL LTDA</t>
  </si>
  <si>
    <t>04.628.102/0001-07</t>
  </si>
  <si>
    <t>CONTATORA PARA CONSERTO AR DO NOBREAK TORRE SUL SEDE AURELIANO</t>
  </si>
  <si>
    <t>MA CONSTRUÇÃO DE REDES ELETRICAS LTDA</t>
  </si>
  <si>
    <t>10.794.719/0001-03</t>
  </si>
  <si>
    <t>MATERIAIS PARA INSTALAÇÃO POSTE ENERGIA ELÉTRICA PJ TAPES</t>
  </si>
  <si>
    <t>LH INDÚSTRIA DE MINERAIS LTDA</t>
  </si>
  <si>
    <t>04.155.633/0001-20</t>
  </si>
  <si>
    <t>BASALTO TEAR PARA SUBSTITUIÇÃO PEÇAS QUEBRADAS HALL ELEVADOR SEDE AURELIANO</t>
  </si>
  <si>
    <t xml:space="preserve">CENTRAL DAS ESPUMAS </t>
  </si>
  <si>
    <t>08.067.276/0001-07</t>
  </si>
  <si>
    <t>ESPUMA PARA COLOCAR EM AR CONDICIONADO SEDE ANDRADE NEVES</t>
  </si>
  <si>
    <t>TUBULAÇÃO E CURVA PARA CONSERTO ENTRADA ELÉTRICA PJ TAPES</t>
  </si>
  <si>
    <t>ZAMPIERON E DALACORTE</t>
  </si>
  <si>
    <t>ACIONADOR PARA FECHADURA PJ TORRES E EXTENSÃO PARA PJ PAROBÉ</t>
  </si>
  <si>
    <t>MIL SONS</t>
  </si>
  <si>
    <t>87.270.690/0004-20</t>
  </si>
  <si>
    <t>GELATINA COLORIDA PARA ILUMINAR FACHADA AURELIANO, SEMANA FARROUPILHA</t>
  </si>
  <si>
    <t>ABT COMERCIAL ELÉTRICA</t>
  </si>
  <si>
    <t>00.212.675/0003-66</t>
  </si>
  <si>
    <t>CABO 4X25MM, ELETRODUTO, CURVA E LUVAS PJ TAPES</t>
  </si>
  <si>
    <t>TRAMONTINA VAREJO</t>
  </si>
  <si>
    <t>03.340.997/0001-17</t>
  </si>
  <si>
    <t>MATERIAL PARA CONSERTO MÓVEIS PJ BENTO GONÇALVES</t>
  </si>
  <si>
    <t>14.779.608/0001-70</t>
  </si>
  <si>
    <t>CONTROLE REMOTO SPLIT DE VIAMÃO</t>
  </si>
  <si>
    <t>SAI COMÉRCIO E REPRESENTAÇÕES</t>
  </si>
  <si>
    <t>00.616.149/0001-08</t>
  </si>
  <si>
    <t>GRELHA FERRO PJ GRAVATAÍ</t>
  </si>
  <si>
    <t>CREA-RS</t>
  </si>
  <si>
    <t>ART 9288257 REFORMA AURELIANO</t>
  </si>
  <si>
    <t>CAU/BR</t>
  </si>
  <si>
    <t>RRT 6196297 E 6196314 REFORMA AURELIANO</t>
  </si>
  <si>
    <t>PREFEITURA CANELA</t>
  </si>
  <si>
    <t>88.585.518/0001-85</t>
  </si>
  <si>
    <t>TREINAMENTO COMBATE INCÊNDIO PJ  SÃO FRANCISCO DE PAULA</t>
  </si>
  <si>
    <t>ART 9281239 PJ GAURAMA</t>
  </si>
  <si>
    <t>ART 9255503 PPCI PJ GARIBALDI</t>
  </si>
  <si>
    <t>JEFERSON LUCAS MENDES</t>
  </si>
  <si>
    <t>14.846.720/0001-87</t>
  </si>
  <si>
    <t>CONSERTO GRADE PJ  ESTÂNCIA VELHA</t>
  </si>
  <si>
    <t>CLAUDIO MOACIR ESTRAICH</t>
  </si>
  <si>
    <t>17.174.635/0001-08</t>
  </si>
  <si>
    <t>CONSERTO SPLIT PJ VENÂNCIO AIRES</t>
  </si>
  <si>
    <t>JUVENCIO ENCANADOR</t>
  </si>
  <si>
    <t>14.352.430/0001-87</t>
  </si>
  <si>
    <t>SERVIÇOS HIDRÁULICA PJ SÃO LUIZ GONZAGA</t>
  </si>
  <si>
    <t xml:space="preserve">DARLEI CARVALHO </t>
  </si>
  <si>
    <t>22.456.648/0001-00</t>
  </si>
  <si>
    <t>CONSERTO SPLIT LAJEADO</t>
  </si>
  <si>
    <t>LIONARO J O CAMARGO</t>
  </si>
  <si>
    <t>17.294.179/0001-30</t>
  </si>
  <si>
    <t>SERVIÇOS HIDRÁULICA PJ LAJEADO</t>
  </si>
  <si>
    <t>COMPACTA EQUIPAMENTOS</t>
  </si>
  <si>
    <t>11.083.654/0001-42</t>
  </si>
  <si>
    <t>LOCAÇÃO ANDAIMES PJ NOVO HAMBURGO</t>
  </si>
  <si>
    <t>MAURICIO MARTINS RODRIGUES</t>
  </si>
  <si>
    <t>18.240.536/0001-40</t>
  </si>
  <si>
    <t>CONSERTO PORTÃO PJ GRAVATAÍ</t>
  </si>
  <si>
    <t>CONSERTO COM CARGA GÁS SPLIT VENÂNCIO AIRES</t>
  </si>
  <si>
    <t>MARILU DE OLIVEIRA DIAS</t>
  </si>
  <si>
    <t>16.620.029/0001-06</t>
  </si>
  <si>
    <t>CONSERTO TUBULAÇÃO ÁGUA PJ SÃO GABRIEL</t>
  </si>
  <si>
    <t>VINICIUS LUCHO LANGER</t>
  </si>
  <si>
    <t>25.002.317/0001-98</t>
  </si>
  <si>
    <t>CONSERTOS COM SUBSTITUIÇÃO MOVIMENTADOR PORTÃO PJ TORRES</t>
  </si>
  <si>
    <t>GILNEI JOSÉ CESARI</t>
  </si>
  <si>
    <t>04.713.527/0001-14</t>
  </si>
  <si>
    <t>TREINAMENTO COMBATE INCÊNDIO PJ  MARCELINO RAMOS</t>
  </si>
  <si>
    <t>MÃO DE OBRA PARA TROCA POSTE PJ TAPES</t>
  </si>
  <si>
    <t>ALEXSON JARDEL DE OLIVEIRA</t>
  </si>
  <si>
    <t>21.708.122/0001-07</t>
  </si>
  <si>
    <t>CONSERTO CORTINA DE FERRO PJ SANTANA</t>
  </si>
  <si>
    <t>DIEGO BOCZYLO JARDIM</t>
  </si>
  <si>
    <t>26.065.546/0001-14</t>
  </si>
  <si>
    <t>CONSERTO RFID DESTIVADOR E ATIVADOR ETIQUETAS BIBLIOTECA MP</t>
  </si>
  <si>
    <t>JP EMPREITEIRA</t>
  </si>
  <si>
    <t>19.985.791/0001-84</t>
  </si>
  <si>
    <t>CONSERTO PISO ESTACIONAMENTO PJ SÃO LOURENÇO DO SUL</t>
  </si>
  <si>
    <t>CARLOS ODILON RODRIGUES</t>
  </si>
  <si>
    <t>11.889.000/0001-00</t>
  </si>
  <si>
    <t>COLCOAÇÃO VIDRO PJ GUAÍBA</t>
  </si>
  <si>
    <t>TROCA DE SPLIT PJ LAJEADO</t>
  </si>
  <si>
    <t>ELETRO REFRIGERAÇÃO WALTER</t>
  </si>
  <si>
    <t>88.081.286/0001-28</t>
  </si>
  <si>
    <t>CONSERTO AR PJ SANTA ROSA</t>
  </si>
  <si>
    <t>LUIZ CARLOS DUTRA ALVES</t>
  </si>
  <si>
    <t>469.517.330-15</t>
  </si>
  <si>
    <t>SERVIÇOS ELETRICOS PJ CACEQUI</t>
  </si>
  <si>
    <t>MARCELO MARQUES DE SOUZA</t>
  </si>
  <si>
    <t>12.419.235/0001-00</t>
  </si>
  <si>
    <t>TROCA DE LÂMPADAS E REATORES PJ TAQUARA</t>
  </si>
  <si>
    <t>CR MESQUITA</t>
  </si>
  <si>
    <t>87.988.374/0001-45</t>
  </si>
  <si>
    <t>CONSERTO MOTOR VENTILADOR AR SALA GELADEIRAS RESTAURANTE SEDE AURELIANO</t>
  </si>
  <si>
    <t>SUPRIDO (a): MARLY DE BARROS MONTEIRO</t>
  </si>
  <si>
    <t>CPF (b): 404.619.470-72</t>
  </si>
  <si>
    <t>Fonte da Informação: Unidade de Licitações- Marly de Barros Monteiro.</t>
  </si>
  <si>
    <t>CPF (b): 00325476098</t>
  </si>
  <si>
    <t>PERÍODO DE APLICAÇÃO (c): 08/09/2017 a 06/10/2017</t>
  </si>
  <si>
    <t xml:space="preserve">MIGUEL MONTEIRO PEDROSO </t>
  </si>
  <si>
    <t>010.910.830-29</t>
  </si>
  <si>
    <t>LIMPEZA DE CALHAS PJ DE CATUÍPE</t>
  </si>
  <si>
    <t>LC INSTALAÇÕES HIDRÁULICAS E GÁS</t>
  </si>
  <si>
    <t>13.320.974/0001-02</t>
  </si>
  <si>
    <t>SERVIÇOS HIDRÁULICOS PJ DE PANAMBI</t>
  </si>
  <si>
    <t>MÁRCIO ATAÍDES DA SILVA</t>
  </si>
  <si>
    <t>965.827.310-68</t>
  </si>
  <si>
    <t>CONSERTOS ELÉTRICOS PJ DE SÃO SEPÉ</t>
  </si>
  <si>
    <t>TRANSPORTE DE CARGA MP - RECIBO TÁXI</t>
  </si>
  <si>
    <t>582.279.890-04</t>
  </si>
  <si>
    <t>TRANSPORTE DE CARGA MP PJ DE PASSO FUNDO</t>
  </si>
  <si>
    <t>CRAUZE FERNANDO DA SILVA</t>
  </si>
  <si>
    <t>449.456.550-49</t>
  </si>
  <si>
    <t>LIMPEZA DE CALHAS PJ SANTO ANTÔNIO DA PATRULHA</t>
  </si>
  <si>
    <t>ERNESTO FERREIRA DE LIMA</t>
  </si>
  <si>
    <t>17.436.954/0001-44</t>
  </si>
  <si>
    <t>CONSERTO DE VAZAMENTO PJ DE VACARIA</t>
  </si>
  <si>
    <t>SCHNEIDER E TEIXEIRA LTDA</t>
  </si>
  <si>
    <t>15.188.150/0001-48</t>
  </si>
  <si>
    <t>AQUISIÇÃO DE PENDRIVE PJ DE SNATO ÂNGELO</t>
  </si>
  <si>
    <t>OCLIDE DE SOUZA</t>
  </si>
  <si>
    <t>812.007.229-49</t>
  </si>
  <si>
    <t>LIMPEZA DE CALHAS PJ DE TENENTE PORTELA</t>
  </si>
  <si>
    <t>JOSÉ FRANCISCO RAMOS DE OLIVEIRA</t>
  </si>
  <si>
    <t>482.579.400-97</t>
  </si>
  <si>
    <t>CONSERTO DE VAZAMENTO PJ DE GUAÍBA</t>
  </si>
  <si>
    <t>SERVIÇOS ELÉTRICOS E HIDRÁULICOS PJ DE GUAÍBA</t>
  </si>
  <si>
    <t>RONI CORRÊA DA SILVA SOBRINHO</t>
  </si>
  <si>
    <t>904.151.670-00</t>
  </si>
  <si>
    <t>CONSERTOS ELÉTRICOS PJ DE BUTIÁ</t>
  </si>
  <si>
    <t>ENCLIMAR ENG CLIMATIZAÇÃO LTDA</t>
  </si>
  <si>
    <t>76.674.704/0001-01</t>
  </si>
  <si>
    <t>AQUISIÇÃO DE FILTRO DE AR PARA APARELHOS DE AR CONDICIONADO PJ DE GUAÍBA</t>
  </si>
  <si>
    <t>AQUISIÇÃO DE SUPORTES PARA UNIDADES CONDENSADORAS PJ DE TRAMANDAÍ</t>
  </si>
  <si>
    <t>SÉRGIO LUIZ SILVEIRA FERRAZ</t>
  </si>
  <si>
    <t>23.422.608/0001-00</t>
  </si>
  <si>
    <t>SERVIÇOS ELÉTRICOS PJ DE SANTA MARIA</t>
  </si>
  <si>
    <t>IVONIR XAVIER DA COSTA</t>
  </si>
  <si>
    <t>746.547.210-53</t>
  </si>
  <si>
    <t>CONSERTO DO PORTÃO DA PJ DE BENTO GONÇALVES</t>
  </si>
  <si>
    <t>FENIX INSTALAÇÕES</t>
  </si>
  <si>
    <t>007.223.250-10</t>
  </si>
  <si>
    <t>MANUTENÇÃO DOS CONTROLES DO PORTÃO ELETRÕNICO PJ DE ROSÁRIO DO SUL</t>
  </si>
  <si>
    <t>ARLEI ROOSEVELT JAVANOVICH BEDATT</t>
  </si>
  <si>
    <t>263.736.100-04</t>
  </si>
  <si>
    <t>LIMPEZA DE CALHAS PJ DE CAMPO BOM</t>
  </si>
  <si>
    <t>KIMBERLY BRAUM</t>
  </si>
  <si>
    <t>019.047.920-57</t>
  </si>
  <si>
    <t>CONSERTO DE VAZAMENTO PJ DE TAQUARA</t>
  </si>
  <si>
    <t>BAUM SERV E INST HIDRÁULICAS E ELÉTRICAS</t>
  </si>
  <si>
    <t>22.336.857/0001-10</t>
  </si>
  <si>
    <t>TROCA DE LÂMPADAS PJ DE PORTO XAVIER</t>
  </si>
  <si>
    <t xml:space="preserve">IVO WITTE </t>
  </si>
  <si>
    <t>14.602.867/0001-21</t>
  </si>
  <si>
    <t>TROCA DE VÁLUVULA DE MICTÓRIO PJ DE CARAZINHO</t>
  </si>
  <si>
    <t>EXTIMPAR EXTINOTRES DE INCÊNDIO LTDA</t>
  </si>
  <si>
    <t>02.486.105/0001-28</t>
  </si>
  <si>
    <t>CURSO DE TPCI PJ DE ARROIO DO MEIO</t>
  </si>
  <si>
    <t>VERA CRUZ IND COM VID MOL DEC LTDA</t>
  </si>
  <si>
    <t>04.745.710/0001-00</t>
  </si>
  <si>
    <t>AQUISIÇÃO DE SPRAY LUBRIFICANTE PARA PORTÃO PJ DE VERA CRUZ</t>
  </si>
  <si>
    <t>DIAS GOMES SISTEMAS DE PREV CONTRA INCÊNDIOS LTDA</t>
  </si>
  <si>
    <t>11.934.004/0001-63</t>
  </si>
  <si>
    <t>CURSO DE TPCI  PJ DE PELOTAS</t>
  </si>
  <si>
    <t>CLENIR CECHETTI E CIA LTDA</t>
  </si>
  <si>
    <t>07.605.425/0001-73</t>
  </si>
  <si>
    <t>CONSERTO DE CORTINAS PJ DE LAGOA VERMELHA</t>
  </si>
  <si>
    <t>CURSO DE TPCI  PJ DE SOBRADINHO</t>
  </si>
  <si>
    <t>RVM MEDICINA E SEGURANÇA DO TRABALHO LTDA</t>
  </si>
  <si>
    <t>06.125.905/0001-74</t>
  </si>
  <si>
    <t>CURSO DE TPCI PJ DE SOLEDADE</t>
  </si>
  <si>
    <t>CORALDINO VICENTE DOS SANTOS</t>
  </si>
  <si>
    <t>17.234.677/0001-97</t>
  </si>
  <si>
    <t>CONSERTO DE MOBILIÁRIO PJ DE ROSÁRIO DO SUL</t>
  </si>
  <si>
    <t>DIEGO BOCZYLO JARDIM ME</t>
  </si>
  <si>
    <t>CONSERTO DE PLACA DE AR CONDICIONADO PJ DE LAJEADO</t>
  </si>
  <si>
    <t>JOSE LUIZ GRIZZA E CIA LTDA</t>
  </si>
  <si>
    <t>93.247.682/0001-12</t>
  </si>
  <si>
    <t>CONSERTO DE PORTA PANTOGRÁFICA PJ DE SANTIAGO</t>
  </si>
  <si>
    <t>CONSERTO DO ROLAMENTO DO PORTÃO ELETRÔNICO PJ DE SANTIAGO</t>
  </si>
  <si>
    <t xml:space="preserve">BORTOLINI LOCAÇÕES DE ANDAIMES </t>
  </si>
  <si>
    <t>10.940.747/0001-83</t>
  </si>
  <si>
    <t>ALUGUEL DE ANDAIMES PARA PJ DA TRISTEZA</t>
  </si>
  <si>
    <t>MAURÍCIO MARTINS RODRIGUES ME</t>
  </si>
  <si>
    <t>MVJ INST ELÉTRICAS E MANUT PREDIAL</t>
  </si>
  <si>
    <t>21.234.099/0001-66</t>
  </si>
  <si>
    <t>SERVIÇOS ELÉTRICOS E HIDRÁULICOS PJ DE CAXIAS DO SUL</t>
  </si>
  <si>
    <t>AQUISIÇÃO DE MATERIAL PARA AR CONDICIONADO DO NOBREAK DA SEDE INSTITUCIONAL</t>
  </si>
  <si>
    <t>LEV E MONTE IND COM SERV P MÓVEIS LTDA</t>
  </si>
  <si>
    <t>02.561.384/0001-47</t>
  </si>
  <si>
    <t>TINTAS BARUFFALDI EIRELI EPP</t>
  </si>
  <si>
    <t>02.279.038/0001-70</t>
  </si>
  <si>
    <t>AQUISIÇÃO DE TINTA PARA SEDE INSTITUCIONAL</t>
  </si>
  <si>
    <t>FERNANDO ALIEVI MARI E CIA LTDA</t>
  </si>
  <si>
    <t>28.052.757/0001-48</t>
  </si>
  <si>
    <t>TROCA DE LÂMPADAS E REATORES PJ DE SARANDI</t>
  </si>
  <si>
    <t>COMÉRCIO DE EXTINTORES SANTA ROSA LTDA</t>
  </si>
  <si>
    <t>73.659.104/0001-86</t>
  </si>
  <si>
    <t>CURSO DE TPCI PJ DE CAMPINA DAS MISSÕES</t>
  </si>
  <si>
    <t>CURSO DE TPCI PJ DE BARRA DO RIBEIRO</t>
  </si>
  <si>
    <t>INDIANARA FERREIRA</t>
  </si>
  <si>
    <t>28.086.678/0001-58</t>
  </si>
  <si>
    <t>MANUTENÇÃO DAS PERSIANAS PJ DE ERECHIM</t>
  </si>
  <si>
    <t>JOÃO CARLOS EMANOELLI FARIAS</t>
  </si>
  <si>
    <t>21.325.169/0001-91</t>
  </si>
  <si>
    <t>DESENTIPIMENTO E LIMPEZA DA CAIXA DE GORDURA PJ DE PASSO FUNDO</t>
  </si>
  <si>
    <t>SERRALHERIA FRONTEIRISTA</t>
  </si>
  <si>
    <t>18.105.508/0001-10</t>
  </si>
  <si>
    <t>CONSERTO DO PORTÃO DO ESTACIONAMENTO PJ DE CAXIAS DO SUL</t>
  </si>
  <si>
    <t>PROTECTOR EQUIP DE SEGURANÇA LTDA ME</t>
  </si>
  <si>
    <t>88.967.823/0001-31</t>
  </si>
  <si>
    <t>CURSO DE TPCI PJ DE SANTA CRUZ DO SUL</t>
  </si>
  <si>
    <t>PAGAMENTO ART 9304983 PJ DE SANTA MARIA</t>
  </si>
  <si>
    <t>PAGAMENTO RRT 6236665 PJ DE SANTA MARIA</t>
  </si>
  <si>
    <t>PAGAMENTO RRT 6236552 PJ DE SANTA MARIA</t>
  </si>
  <si>
    <t>PAGAMENTO ART 9305047 PJ DE CACHOEIRA DO SUL</t>
  </si>
  <si>
    <t>VIDRAÇARIA SIMÕES</t>
  </si>
  <si>
    <t>89.526.727/0001-10</t>
  </si>
  <si>
    <t>TROCA DE VIDRO QUEBRADO PJ DO PARTENON</t>
  </si>
  <si>
    <t>CONSERTO DE PORTA DE FERRO PJ DO PARTENON</t>
  </si>
  <si>
    <t>PREFEITURA MUNICIPAL DE GRAMADO</t>
  </si>
  <si>
    <t>88.847.082/0001-55</t>
  </si>
  <si>
    <t>PAGAMENTO DE TAXAS PARA FUNCIONAMENTO DA PJ DE GRAMADO</t>
  </si>
  <si>
    <t>LOJAS TAQI</t>
  </si>
  <si>
    <t>89.237.911/0104-56</t>
  </si>
  <si>
    <t>AQUISIÇÃO DE CUBA DE PIA PARA PJ DO 4º DISTRITO</t>
  </si>
  <si>
    <t>AQUISIÇÃO DE TINTA PARA PJ DE BUTIÁ</t>
  </si>
  <si>
    <t>REFRIGERAÇÃO DUFRIO COMÉRCIO E IMP LTDA</t>
  </si>
  <si>
    <t>01.754.239/0001-57</t>
  </si>
  <si>
    <t>CONSERTO DO VENTILADOR DE APARELHO DE AR CONDICIONADO PJ DE ITAQUI</t>
  </si>
  <si>
    <t>MARIO ROBERTO COLLARES RESENDE</t>
  </si>
  <si>
    <t>448.739.130-04</t>
  </si>
  <si>
    <t>SERVIÇOS ELÉTRICOS E HIDRÁULICOS PJ DE BAGÉ</t>
  </si>
  <si>
    <t>FERNANDA BEKER</t>
  </si>
  <si>
    <t>26.309.634/0001-14</t>
  </si>
  <si>
    <t>CONSERTO DO PORTÃO DA PJ DE OSÓRIO</t>
  </si>
  <si>
    <t>LAERTE VIANA DE VIANA</t>
  </si>
  <si>
    <t>917.417.850-49</t>
  </si>
  <si>
    <t>CONSERTO DO PORTÃO DO ESTACIONAMENTO PJ DE ARROIO GRANDE</t>
  </si>
  <si>
    <t>SILVIO SIVA DOS SANTOS</t>
  </si>
  <si>
    <t>587.616.910-20</t>
  </si>
  <si>
    <t>DESENTUPIMENTO DE LIMPEZA DE ENCANAMENTOS PJ DE SÃO VICENTE DO SUL</t>
  </si>
  <si>
    <t>FERNANDO LOZANO PERALTA</t>
  </si>
  <si>
    <t>360.985.580-00</t>
  </si>
  <si>
    <t>RETIRADA E COLOCAÇÃO DE APARELHO DE AR CONDICIONADO PJ DE ITAQUI</t>
  </si>
  <si>
    <t>CIA DAS LÂMPADAS</t>
  </si>
  <si>
    <t>06.943.292/0001-82</t>
  </si>
  <si>
    <t>AQUISIÇÃO DE TOMADA PARA PJ DO 4º DISTRITO</t>
  </si>
  <si>
    <t>JANTARA ESQUNA DA CONSTRUÇÃO</t>
  </si>
  <si>
    <t>AQUISIÇÃO DE DISCOS DE CORTE PARA TELHJAS PJ DO PARTENON</t>
  </si>
  <si>
    <t>TROCA DE CENTRAL DE COMANDO PORTÃO ELETRÔNICO DA SEDE INSTTUCIONAL</t>
  </si>
  <si>
    <t>PRONTIDÃO COMÉRCIO DE EXTINTORES E SERV EIRELI</t>
  </si>
  <si>
    <t>91.869.073/0001-70</t>
  </si>
  <si>
    <t>CURSO TPCI PJ DE ARROIO DO TIGRE</t>
  </si>
  <si>
    <t>VANDERLEI O MAIDANA</t>
  </si>
  <si>
    <t>05.219.538/0001-05</t>
  </si>
  <si>
    <t>AQUISIÇÃO DE DISCO DE AÇO PARA CORTE PARA UNIDADE DE MANUTENÇÃO</t>
  </si>
  <si>
    <t>VIDRAÇARIA CB</t>
  </si>
  <si>
    <t>95.203.238/0001-20</t>
  </si>
  <si>
    <t>AQUISIÇÃO DE VIDRO PARA PJ DA SANTANA</t>
  </si>
  <si>
    <t>TROCA DE FOTOCÉLULA PJ DE CAMPO NOVO</t>
  </si>
  <si>
    <t>AQUISIÇÃO DE RESISTÊNCIA PARA CHUVEIRO PARA SEDE INSTITUCIONAL</t>
  </si>
  <si>
    <t>TECFIVE CONSULTORIA E ASSESSORIA EM SEG TRAB E MEIO AMBIENTE</t>
  </si>
  <si>
    <t>12.799.357/0001-60</t>
  </si>
  <si>
    <t>CURSO DE TPCI PJ DE SÃO JERÔNIMO</t>
  </si>
  <si>
    <t>CIMAFER COMÉRCIO MAT CONSTRUÇÃO LTDA</t>
  </si>
  <si>
    <t>88.297.544/0001-08</t>
  </si>
  <si>
    <t>AQUISIÇÃO DE TELHA PJ D PARTENON</t>
  </si>
  <si>
    <t>ATEC SERVIÇOS ELÉTRICOS LTDA ME</t>
  </si>
  <si>
    <t>07.644.455/0001-99</t>
  </si>
  <si>
    <t>CONSERTO DO PORTÃO ELETRÔNICO PJ DE SÃO LEOPOLDO</t>
  </si>
  <si>
    <t>PEDRO MÂNICA</t>
  </si>
  <si>
    <t>SERVIÇOS DE CHAVEIRO NA SEDE ADMINISTRATIVA E NO CEAF</t>
  </si>
  <si>
    <t>ODONES ZOLETTI FERRAZ</t>
  </si>
  <si>
    <t>11.478.491/0001-05</t>
  </si>
  <si>
    <t>AQUISIÇÃO DE TELHAS PJ DE LAGOA VERMELHA</t>
  </si>
  <si>
    <t>CPF (b): 97474614049</t>
  </si>
  <si>
    <t>07.687.928/0014-50</t>
  </si>
  <si>
    <t>Fonte da Informação: Unidade de Gestão Educacional /CEAF - AMANDA CAMPANI LOURENZI</t>
  </si>
  <si>
    <t>SUPRIDO (a): LUCAS LUIS DA SILVA</t>
  </si>
  <si>
    <t>CPF (b): 009.407.270-13</t>
  </si>
  <si>
    <t>PERÍODO DE APLICAÇÃO (c):                               11/09/2017 a 10/10/2017</t>
  </si>
  <si>
    <t>92.667.948/0001-13</t>
  </si>
  <si>
    <t>Pagamento de passagem para servidor. Rec. 1261667 Passo Fundo / Porto Alegre.</t>
  </si>
  <si>
    <t>Pagamento de passagem para servidor. Rec. 8855564908 Porto Alegre / Passo Fundo</t>
  </si>
  <si>
    <t>Fonte da Informação: Unidade de Estimativas e Adiantamentos- Lucas Luis da Silva</t>
  </si>
  <si>
    <t>CPF (b): 808.842.020-20</t>
  </si>
  <si>
    <t>J NUNES GRAVAÇÕES EM PLAQUETAS LTDA</t>
  </si>
  <si>
    <t>90552282/0001-22</t>
  </si>
  <si>
    <t>Pgto nf. 473 ref. Confecção de placa inaugural 35 x 55 cm, com moldura em madeira e parafusos para fixação</t>
  </si>
  <si>
    <t>Fonte da Informação:Unidade de Licitações - Luciano Fernandes Teixeira</t>
  </si>
  <si>
    <t>Pgto rec. passagem 00380996 para servidor de Alegrete a  Porto Alegre/RS.</t>
  </si>
  <si>
    <t>Pgto rec. Passagem 112615827/7-8 para servidor de Porto Alegre a Alegrete/RS</t>
  </si>
  <si>
    <t>MARTALY LANCHES LTDA-ME</t>
  </si>
  <si>
    <t>08505662/0001-25</t>
  </si>
  <si>
    <t>Pgto nf. 000002372 ref. Desp. c/alimentação para servidor</t>
  </si>
  <si>
    <t>VIAÇÃO UNIÃO SANTA CRUZ LTDA</t>
  </si>
  <si>
    <t>Pgto rec. Passagem 00336782 para servidor de Santa Cruz do sul a Porto Alegre/RS</t>
  </si>
  <si>
    <t>Pgto rec. Passagem 553912/9-9 para servidor de Porto Alegre a Santa Cruz do Sul/RS</t>
  </si>
  <si>
    <t>DARLAN MOTERLE</t>
  </si>
  <si>
    <t>582279890-04</t>
  </si>
  <si>
    <t>Transporte de processos de 11 a 15/09/2017 Prom. Just. Passo Fundo</t>
  </si>
  <si>
    <t>MARCONDES JOSÉ DEGLIVOMINI-ME</t>
  </si>
  <si>
    <t>17290778/0001-85</t>
  </si>
  <si>
    <t>Pgto nf. 082 referente conserto registro hidráulico na Promotoria de Justiça de Giruá/RS</t>
  </si>
  <si>
    <t>COOPERATIVA SANTA CLARA LTDA</t>
  </si>
  <si>
    <t>88587357/0042-37</t>
  </si>
  <si>
    <t>Pgto nf. 000063372 ref. Aquisição de fraldas descartáveis para análise</t>
  </si>
  <si>
    <t>DEISE APARECIDA BOLDORI</t>
  </si>
  <si>
    <t>22380871/0001-10</t>
  </si>
  <si>
    <t>Pgto O.S. 0308 Ref. Lavagem veículo IVD 9121</t>
  </si>
  <si>
    <t>Transporte de processos de 18 a 22/09/2017 Prom. Just. Passo Fundo</t>
  </si>
  <si>
    <t>HBJN FARMÁCIAS LTDA</t>
  </si>
  <si>
    <t>07528400/0002-02</t>
  </si>
  <si>
    <t>Pgto cf. 127304 ref. Aquis. De amostras de medicamentos para análise</t>
  </si>
  <si>
    <t>07528400/0001-13</t>
  </si>
  <si>
    <t>Pgto cf. 492433 ref. Aquis. De amostras de medicamentos para análise</t>
  </si>
  <si>
    <t>UBER DO BRASIL TECNOLOGIA LTDA</t>
  </si>
  <si>
    <t>17895646/0001-87</t>
  </si>
  <si>
    <t>Pgto rec. 8757 ref. Transporte de servidor</t>
  </si>
  <si>
    <t>Pgto nf. 000046508 ref. Aquisição de fraldas descartáveis para análise</t>
  </si>
  <si>
    <t>APOIO EM SISTEMAS, SERVIÇOS E IDENTIFICAÇÃO LTDA</t>
  </si>
  <si>
    <t>06052693/0001-42</t>
  </si>
  <si>
    <t>Pgto nf. 1713 ref. Aquisição de 250 crachás</t>
  </si>
  <si>
    <t>Pgto nf. 2283 ref. Despesas com cópias xerox linear</t>
  </si>
  <si>
    <t>89309546/0001-32</t>
  </si>
  <si>
    <t>Pgto rec. Passagem 00342042 para servidor de Santa Cruz do Sul a Porto Alegre/RS</t>
  </si>
  <si>
    <t>Pgto rec. Passagem 557130/8-1 para servidor de Porto Alegre a Santa Cruz do Sul/RS</t>
  </si>
  <si>
    <t>Pgto nf. 008.084 ref. Aquisição de fio cristal 2 x 4.2 x 1.5mm, cabo hdmi e plugs</t>
  </si>
  <si>
    <t>1º TABELIONATO DE PORTO ALEGRE</t>
  </si>
  <si>
    <t>014253820-53</t>
  </si>
  <si>
    <t>Pgto rec. 1295738 ref. Reconhecimento de firma</t>
  </si>
  <si>
    <t>ALIMENSET EVENTOS COMÉRIO E SERVIÇOS LTDA</t>
  </si>
  <si>
    <t>24551908/0001-51</t>
  </si>
  <si>
    <t>Pgto nf. 0154 referente preparação e fornecimento de almoços</t>
  </si>
  <si>
    <t>RESTAURANTE DOS BOMBEIROS LTDA</t>
  </si>
  <si>
    <t>08860301/0001-05</t>
  </si>
  <si>
    <t>Pgto nf. 000013558 ref. Desp. c/alimentação para servidor</t>
  </si>
  <si>
    <t>JORNAL DIÁRIO SERRANO LTDA</t>
  </si>
  <si>
    <t>12665863/0001-67</t>
  </si>
  <si>
    <t>Pgto nf. 000000737 ref. 01 renovação anual do jornal Diário Serrano para a Promotoria de Justiça de Cruz Alta/RS</t>
  </si>
  <si>
    <t>CORAG - COMPANHIA RIO GRANDENSE DE ARTES GRÁFICAS</t>
  </si>
  <si>
    <t>Pgto nf. 201700000001022 ref. Confecção de 700 folders</t>
  </si>
  <si>
    <t>ANS IMPRESSÕES GRÁFICAS LTDA</t>
  </si>
  <si>
    <t>05677050/0001-21</t>
  </si>
  <si>
    <t>Pgto nf. 2017/61579 ref. Confecção de 05 banners diversos</t>
  </si>
  <si>
    <t>Aquisição de óleo lubrificante e peças para manutenção obrigatória. Veículo IUC 0211</t>
  </si>
  <si>
    <t>74783259/0001-92</t>
  </si>
  <si>
    <t>Despesa com serviço de manutenção preventiva no veículo IUC 0211</t>
  </si>
  <si>
    <t>01651522/0001-16</t>
  </si>
  <si>
    <t>Despesas com higiêne sucção de fossa Promotoria Móvel.</t>
  </si>
  <si>
    <t>89643811/0001-14</t>
  </si>
  <si>
    <t>Despesa com estacionamento veículo IXI 9680</t>
  </si>
  <si>
    <t>Conserto de pneu veículo IRP 0239</t>
  </si>
  <si>
    <t>455115000-20</t>
  </si>
  <si>
    <t>02 pedágio. Veículo IXH 4493</t>
  </si>
  <si>
    <t>202747180-49</t>
  </si>
  <si>
    <t>Conserto de pneu veículo IXI 9673</t>
  </si>
  <si>
    <t>01 pedágio. Veículo IXI 9687</t>
  </si>
  <si>
    <t>08824904/0006-58</t>
  </si>
  <si>
    <t>Aquisição de combustível para o veículo IUW 7882</t>
  </si>
  <si>
    <t>06927814/0001-52</t>
  </si>
  <si>
    <t>Despesa com serviço de manutenção corretiva no veículo IVF 5678</t>
  </si>
  <si>
    <t>08542159/0001-40</t>
  </si>
  <si>
    <t>Despesas com aquisição de peças para manutenção corretiva do veículo IWL 1680</t>
  </si>
  <si>
    <t>Despesas com aquisição de peças para manutenção corretiva do veículo IUW 6659</t>
  </si>
  <si>
    <t>Despesas com aquisição de peças (lentes retrovisor) para manutenção corretiva do veículo IWL 1680</t>
  </si>
  <si>
    <t>Despesas com aquisição de peças para manutenção corretiva do veículo IUC 0213</t>
  </si>
  <si>
    <t>Aquisição de óleo lubrificante e peças para manutenção obrigatória. Veículo IUW 6790</t>
  </si>
  <si>
    <t>Despesas kit hastes motor limpador parabrisa veículo IUC 0216</t>
  </si>
  <si>
    <t>Aquisição de lâmpada para o veículo IVB 7480</t>
  </si>
  <si>
    <t>Despesa com serviço de manutenção preventiva obrigatória  no veículo IUW 6790</t>
  </si>
  <si>
    <t>Despesa com serviço de manutenção corretiva no veículo IUC 0216</t>
  </si>
  <si>
    <t>Despesa com garagem veículo IVB 8629</t>
  </si>
  <si>
    <t>01 pedágio. Veículo IWL 1582</t>
  </si>
  <si>
    <t>09545304/0001-09</t>
  </si>
  <si>
    <t>Acessórios de limpeza para Unidade de Transportes</t>
  </si>
  <si>
    <t>Aquisição de 2 baterias para manutenção obrigatória. Veículo III 4297</t>
  </si>
  <si>
    <t>07372256/0001-79</t>
  </si>
  <si>
    <t>Conserto de pneu veículo IUJ 4838</t>
  </si>
  <si>
    <t>92192368/0001-17</t>
  </si>
  <si>
    <t>Despesa com garagem veículo IWD 9068</t>
  </si>
  <si>
    <t xml:space="preserve">Carregador do auxiliar de partida </t>
  </si>
  <si>
    <t>372711210-72</t>
  </si>
  <si>
    <t>02 pedágio. Veículo IIXK 0454</t>
  </si>
  <si>
    <t>03258062/0001-96</t>
  </si>
  <si>
    <t>Despesa com garagem veículo ISW 8929</t>
  </si>
  <si>
    <t>Despesa com garagem veículo ISW 0079</t>
  </si>
  <si>
    <t>Despesa com garagem veículo IXI 9694</t>
  </si>
  <si>
    <t>Despesa com garagem veículo IWD 9077</t>
  </si>
  <si>
    <t>93489243/0002-05</t>
  </si>
  <si>
    <t>Aquisição de combustível para o veículo IWD 9770</t>
  </si>
  <si>
    <t>Despesa com garagem veículo ILX 1996</t>
  </si>
  <si>
    <t>07482743/0001-94</t>
  </si>
  <si>
    <t>Conserto de 2 pneu veículo IUW 6626</t>
  </si>
  <si>
    <t>08371836/0001-04</t>
  </si>
  <si>
    <t>Despesa com serviço de manutenção corretiva no veículo IVB 7482</t>
  </si>
  <si>
    <t>Despesa com serviço de manutenção corretiva no veículo IXM 6336</t>
  </si>
  <si>
    <t>Fonte da Informação: Unidade de Transportes - SIDNEI TIBOLLA</t>
  </si>
  <si>
    <t>PERÍODO DE APLICAÇÃO (c):                               18/09/2017 a 17/10/2017</t>
  </si>
  <si>
    <t xml:space="preserve">PLANALTO TRANSPORTES </t>
  </si>
  <si>
    <t>95.592.077/0001-04</t>
  </si>
  <si>
    <t>Pagamento de passagem para servidor. Rec. 41486 Quaraí / Porto Alegre.</t>
  </si>
  <si>
    <t>Pagamento de passagem para servidor Rec. 647086/6-5 Porto Alegre / Quaraí.</t>
  </si>
  <si>
    <t>Pagamento de passagem para servidor. Rec. 2413316 e 1126530499 Santa Maria / Porto Alegre / Santa Maria.</t>
  </si>
  <si>
    <t>Pgto ref. Aquisição de amostras de combustíveis diversos para análise</t>
  </si>
  <si>
    <t>Pgto rec. Passagem 6051231568 para servidor de Panambi a Porto Alegre/RS</t>
  </si>
  <si>
    <t>AUTO POSTO SÃO JOÃO LTDA</t>
  </si>
  <si>
    <t>01433908/0001-51</t>
  </si>
  <si>
    <t xml:space="preserve">Pgto nf. 000006965 ref. Abastecimento de gasolina </t>
  </si>
  <si>
    <t>AUTOPISTA LITORAL SUL S/A</t>
  </si>
  <si>
    <t>Pgto rec. 534 ref. Pagamento de pedágio</t>
  </si>
  <si>
    <t>Pgto rec. 2751 ref. Pagamento de pedágio</t>
  </si>
  <si>
    <t>CONCESSIONÁRIA ROD OSÓRIO-PORTO ALEGRE S/A</t>
  </si>
  <si>
    <t>Pgto rec. P1-138 ref. Pgto de pedágio</t>
  </si>
  <si>
    <t>Pgto rec. P2-04S ref. Pgto de pedágio</t>
  </si>
  <si>
    <t>Pgto rec. Passagem 00256432 para servidor de Ijuí a Porto Alegre/RS</t>
  </si>
  <si>
    <t>Pgto rec. Passagem 264420/7-8 para servidor de Porto Alegre a Ijuí/RS</t>
  </si>
  <si>
    <t>Pgto rec. Passagem 01280967 para servidor de Passo Fundo a Porto Alegre/RS</t>
  </si>
  <si>
    <t>Pgto rec. Passagem 0128096 para servidor de Passo Fundo a Porto Alegre/RS</t>
  </si>
  <si>
    <t>Pgto rec. Passagem 589996/6-0 para servidor de Porto Alegre a Passo Fundo/RS</t>
  </si>
  <si>
    <t>Pgto rec. Passagem 589997/4-6 para servidor de Porto Alegre a Passo Fundo/RS</t>
  </si>
  <si>
    <t>CABRAL E BORGES LTDA</t>
  </si>
  <si>
    <t>09180904/0001-10</t>
  </si>
  <si>
    <t>Pgto nf. 000.003.552 ref. Aquisição de 01 chaveiro plástico waleu</t>
  </si>
  <si>
    <t>LEONARDO PERES DA SILVA</t>
  </si>
  <si>
    <t>19.699.116/0001-99</t>
  </si>
  <si>
    <t>MANUTENÇÃO ELÉTRICA PJ CANGUÇU</t>
  </si>
  <si>
    <t>THYAGO FLORES DORNELES - MEI</t>
  </si>
  <si>
    <t>14.422.392/0001-91</t>
  </si>
  <si>
    <t>MANUTENÇÃO ELÉTRICA PJ MOSTARDAS</t>
  </si>
  <si>
    <t>CÓPIAS DE CHAVES E CONTROLES PJ VERA CRUZ</t>
  </si>
  <si>
    <t>VASCONCELLOS &amp; FAVARIN LTDA</t>
  </si>
  <si>
    <t>10.457.107/0001-17</t>
  </si>
  <si>
    <t>CONSERTO PERSIANA PJ SANTA MARIA</t>
  </si>
  <si>
    <t>MATERIAIS PARA CONSERTO HIDRÁULICO SEDE ANDRADE NEVES</t>
  </si>
  <si>
    <t>CELCINEY OLIVEIRA LIMA</t>
  </si>
  <si>
    <t>08.172.887/0001-07</t>
  </si>
  <si>
    <t>CONSERTO FECHADURA PJ GRAMADO</t>
  </si>
  <si>
    <t>CREA/RS</t>
  </si>
  <si>
    <t>ART 9322515  OBRA LAJEADO</t>
  </si>
  <si>
    <t>RRT 6273026  FISCALIZAÇÃO OBRA LAJEADO</t>
  </si>
  <si>
    <t>RRT 6272983  PROJETO OBRA LAJEADO</t>
  </si>
  <si>
    <t>CONSERTOS HIDRÁULICOS E DE FECHADURAS PJ PASSO FUNDO</t>
  </si>
  <si>
    <t>RODRIGO EDGAR MENEZES KUHN</t>
  </si>
  <si>
    <t>16.735.301/0001-01</t>
  </si>
  <si>
    <t>CONSERTO CORRIMÃO PJ SÃO JERÔNIMO</t>
  </si>
  <si>
    <t>ALTERAÇÃO PORTÃO PJ 4° DISTRITO</t>
  </si>
  <si>
    <t xml:space="preserve">SOLAR SUL COM </t>
  </si>
  <si>
    <t>05.529.488/0001-62</t>
  </si>
  <si>
    <t>COLOCAÇÃO PELÍCULA JANELAS PALÁCIO MP</t>
  </si>
  <si>
    <t>LUCIA PUHL BUTZEN</t>
  </si>
  <si>
    <t>07.415.951/0001-70</t>
  </si>
  <si>
    <t>TROCA DE PUXADOR PORTA DA PJ CAMPINA DAS MISSÕES</t>
  </si>
  <si>
    <t>CURSO COMBATE INCÊNDIO PJ ERECHIM</t>
  </si>
  <si>
    <t>JERÔNIMO SILVEIRA RAMIRES</t>
  </si>
  <si>
    <t>017.248.850-81</t>
  </si>
  <si>
    <t>SOLDA TRILHO PORTÃO PJ TRAMANDAÍ</t>
  </si>
  <si>
    <t>CONSERTO JANELA BANHEIRO PJ TRAMANDAÍ</t>
  </si>
  <si>
    <t>CONSERTO CALHA NA PJ TTRAMANDAÍ</t>
  </si>
  <si>
    <t>NEI BRAZ COUTO</t>
  </si>
  <si>
    <t>97.299.820/0001-57</t>
  </si>
  <si>
    <t>CONTROLE REMOTO PJ SANTANA DO LIVRAMENTO</t>
  </si>
  <si>
    <t>ANESTOR JOSÉ DE MOURA</t>
  </si>
  <si>
    <t>267.381.630-53</t>
  </si>
  <si>
    <t>INSTALAÇÃO DE PURIFICADORES DE ÁGUA NA PJ DE ESTRELA</t>
  </si>
  <si>
    <t>EDSON SANTOS DA ROSA</t>
  </si>
  <si>
    <t>19.186.745/0001-15</t>
  </si>
  <si>
    <t>REGULAGEM CXS ACOPLADAS PJ TORRES</t>
  </si>
  <si>
    <t>TEIDY CARRE BORTOLLLUZI</t>
  </si>
  <si>
    <t>95.184.974/0001-89</t>
  </si>
  <si>
    <t>FORNECIMENTO E CADASTRO CONTROLES PJ SANTA VITÓRIA DO PALMAR</t>
  </si>
  <si>
    <t>DUMMEL ELETRO HIDRÁULICA</t>
  </si>
  <si>
    <t>26.470.636/0001-90</t>
  </si>
  <si>
    <t>TROCA DE LÂMPADAS E CONSERTO TORNEIRA PJ TEUTÔNIA</t>
  </si>
  <si>
    <t>TROCA APARELHO SPLIT PJ ITAQUI</t>
  </si>
  <si>
    <t>PREFEITURA PASSO FUNDO</t>
  </si>
  <si>
    <t>87.612.537/0001-90</t>
  </si>
  <si>
    <t>TAXA APROVAÇÃO PROJETO PJ PASSO FUNDO</t>
  </si>
  <si>
    <t>MATERIAL HIDRÁULICO PARA AURELIANO</t>
  </si>
  <si>
    <t>ARISTIDES DA SILVA COSTA FILHO</t>
  </si>
  <si>
    <t>17.861.376/0001-93</t>
  </si>
  <si>
    <t>CURSO COMBATE A INCÊNDIO VACARIA</t>
  </si>
  <si>
    <t>CLAUDIO EVANDO TEIXEIRA DA COSTA</t>
  </si>
  <si>
    <t>891.048.200-10</t>
  </si>
  <si>
    <t>LIMPEZA CALHAS PJ SANTA ROSA</t>
  </si>
  <si>
    <t>PEDRO MULLER DE OLIVEIRA</t>
  </si>
  <si>
    <t>034.655.760-71</t>
  </si>
  <si>
    <t>LIMPEZA DE CALHAS E DESENTUPIR ESGOTO PJ SÃO GABRIEL</t>
  </si>
  <si>
    <t>MARCUS VINICIUS MELO</t>
  </si>
  <si>
    <t>SERVIÇOS ELÉTRICOS E CONSERTO CORTINA PJ CAXIAS DO SUL</t>
  </si>
  <si>
    <t>AGETEC-COTIN &amp; GUTERRES</t>
  </si>
  <si>
    <t>25.366.952/0001-54</t>
  </si>
  <si>
    <t>CONSERTO SPLIT PJ SANTO AUGUSTO</t>
  </si>
  <si>
    <t>DIONES OSCAR DOS SANTOS RODRIGUES</t>
  </si>
  <si>
    <t>12.808.789/0001-90</t>
  </si>
  <si>
    <t>TROCA DE LÂMPADAS E REATORES PJ IJUÍ</t>
  </si>
  <si>
    <t>TROCA DE DISJUNTOR E MANUTENÇÃO REDE ELÉTRICA PJ IJUÍ</t>
  </si>
  <si>
    <t>IVO WITTE</t>
  </si>
  <si>
    <t>CONSERTO CAIXAS DE DESCARGA PJ CARAZINHO</t>
  </si>
  <si>
    <t>GILBERTO SUDER</t>
  </si>
  <si>
    <t>93.054.187/0001-97</t>
  </si>
  <si>
    <t>CONTROLE REMOTO PJ NOVA PRATA</t>
  </si>
  <si>
    <t>92.783.927/0007-59</t>
  </si>
  <si>
    <t>GELATINA ROSA PARA ILUMINAÇÃO SEDE AURELIANO</t>
  </si>
  <si>
    <t>LUIZ R FELIPE</t>
  </si>
  <si>
    <t>92.910.389/0001-20</t>
  </si>
  <si>
    <t>PARAFUSOS E PLACAS PARA TOMADAS AURELIANO</t>
  </si>
  <si>
    <t>PROMEARQ</t>
  </si>
  <si>
    <t>15.473.950/0001-00</t>
  </si>
  <si>
    <t>CONSERTO TRAVA DO PORTÃO SEDE ANDRADE NEVES</t>
  </si>
  <si>
    <t>SADI ARTUR CREMONESE</t>
  </si>
  <si>
    <t>124.413.170-91</t>
  </si>
  <si>
    <t>INSTALAÇÃO TOMADAS PJ FAXINAL DO SOTURNO</t>
  </si>
  <si>
    <t>MARCIO CESAR GARCIA FARIAS</t>
  </si>
  <si>
    <t>763.382.400-00</t>
  </si>
  <si>
    <t>CONSERTO CONTROLES PJ TRIUNFO</t>
  </si>
  <si>
    <t>ARCOL ARTEFATOS DE CONCRETO</t>
  </si>
  <si>
    <t>92.186.899/0001-05</t>
  </si>
  <si>
    <t>TAMPA DE CONCRETO PARA PJ GRAMADO</t>
  </si>
  <si>
    <t>JORGE LUIS OLIVEIRA DA ROSA- ME</t>
  </si>
  <si>
    <t>14.970.901/0001-10</t>
  </si>
  <si>
    <t>CONSERTO HIDRÁULICO NA PJ DE FARROUPILHA</t>
  </si>
  <si>
    <t>SERVIÇOS SOLDA MUDANÇA PROTETOR REFLETOR PJ 4 DISTRITO</t>
  </si>
  <si>
    <t>MADEL FORROS E DIVISÓRIAS</t>
  </si>
  <si>
    <t>02.317.249/0001-50</t>
  </si>
  <si>
    <t>10 PLACAS FORRO ISOPOR, 1000 BUCHAS 6MM E 1000 BUCHAS 8MM USO NA MANUTENÇÃO</t>
  </si>
  <si>
    <t>VOLMIR ABREU DE LIMA</t>
  </si>
  <si>
    <t>13.188.061/0001-76</t>
  </si>
  <si>
    <t>TROCA DE LÂMPADAS E REATORES PJ ARVOREZINHA</t>
  </si>
  <si>
    <t>RENATO ANTONIO CANALI</t>
  </si>
  <si>
    <t>27.398.745/0001-07</t>
  </si>
  <si>
    <t>CONSERTO FORRO DE GESSO BANHEIRO MASCULINO PJ VACARIA</t>
  </si>
  <si>
    <t>BAIERLE E BARRETO LTDA</t>
  </si>
  <si>
    <t>20.709.959/0001-08</t>
  </si>
  <si>
    <t>LIMPEZA CALHAS, QUEBRA DE PAREDE E DESOBSTRUÇÃO DE TUBO DE QUEDA NA PJ DE VENÂNCIO AIRES</t>
  </si>
  <si>
    <t>87.106.357/0001-37</t>
  </si>
  <si>
    <t>TAPA FURO 12MM PARA CONSERTO DE MÓVEIS PELA UNIDADE DE PATRIMÔNIO</t>
  </si>
  <si>
    <t>TUMELERO</t>
  </si>
  <si>
    <t>10.280.765/0006-90</t>
  </si>
  <si>
    <t>5,16M2 DE AZULEJO PARA SERVIÇOS DE MANUTENÇÃO</t>
  </si>
  <si>
    <t>ART 9331407 MANUTENÇÃO PJ SÃO LEOPOLDO</t>
  </si>
  <si>
    <t>ART  9333989 MANUTENÇÃO SEDE ADMINISTRATIVA, INSTITUCIONAL E CIACA</t>
  </si>
  <si>
    <t>FRANCISCO TELES ROVEDA</t>
  </si>
  <si>
    <t>115.982.710-91</t>
  </si>
  <si>
    <t>CONSERTO TELHADO PJ LAGOA VERMELHA</t>
  </si>
  <si>
    <t>ASTROGILDO RAFAEL GONÇALVES VIEIRA</t>
  </si>
  <si>
    <t>20.385.388/0001-01</t>
  </si>
  <si>
    <t>CONSERTOS ELÉTRICOS E HIRÁULICOS PJ IJUÍ</t>
  </si>
  <si>
    <t>NELSON J. PIZARRO MACHADO</t>
  </si>
  <si>
    <t>11.137.164/0001-81</t>
  </si>
  <si>
    <t>SERVIÇOS ELÉTRICOS PJ URUGUAIANA</t>
  </si>
  <si>
    <t>JUVENCIO FERREIRA GABRIEL</t>
  </si>
  <si>
    <t>SERVIÇOS HIDRÁULICOS PJ SÃO LUIZ GONZAGA</t>
  </si>
  <si>
    <t>CONSERTO VASO SANITÁRIO E PIA COPA PJ LAGOA VERMELHA</t>
  </si>
  <si>
    <t>30 TIJOLOS E UM VASO SANITÁRIO PARA SEDE ANDRADE NEVES, VESTIÁRIO TERECIRIZADOS</t>
  </si>
  <si>
    <t>20 SACOS PARA CALIÇA E UM REGISTRO PVC 25MM PARA A SEDE AURELIANO</t>
  </si>
  <si>
    <t>S.I.A COMÉRCIO E REPRESENTAÇÕES LTDA</t>
  </si>
  <si>
    <t>5 TAMPAS DE FERRO 15CM PARA SEDE ESPECIALIZADAS</t>
  </si>
  <si>
    <t>ADAPTADOR, JOELHO E REGISTRO 25MM SEDE AURELIANO</t>
  </si>
  <si>
    <t>MB ASSUMPÇÃO REIS</t>
  </si>
  <si>
    <t>05.799.976/0001-90</t>
  </si>
  <si>
    <t>DUAS ROLDANAS E CAPACITOR PORTÃO PROMOTORIA CAMPO NOVO</t>
  </si>
  <si>
    <t>ANTAR IND E COM DE EVAPORADORES</t>
  </si>
  <si>
    <t>87.073.714/0001-08</t>
  </si>
  <si>
    <t>CONJUNTO EXAUSTOR PARA PJ NOVO HAMBURGO</t>
  </si>
  <si>
    <t>F H COMASSETTO MAT CONST</t>
  </si>
  <si>
    <t>91.295.691/0001-53</t>
  </si>
  <si>
    <t>CIMENTO, AREIA, OBTURADOR CAIXA ACOPLADA E CORRENTE PARA A PJ TAQUARA</t>
  </si>
  <si>
    <t>LEANDRO DO NASCIMENTO E SILVA ME</t>
  </si>
  <si>
    <t>02.856.997/0001-01</t>
  </si>
  <si>
    <t>DOIS CONTROLE REMOTO COM CODIFICAÇÃO PARA PJ SANTIAGO</t>
  </si>
  <si>
    <t>JOSÉ MARIA DOS SANTOS OLIVEIRA</t>
  </si>
  <si>
    <t>187.814.620-34</t>
  </si>
  <si>
    <t>SERVIÇOS ELÉTRICOS PJ DOM PEDRITO</t>
  </si>
  <si>
    <t>TURMINA &amp; WAGNER LTDA</t>
  </si>
  <si>
    <t>02.519.370/0001-65</t>
  </si>
  <si>
    <t>2 CHAPAS COMPENSADO PARA USO NA UNIDADE DE TRANSPORTES</t>
  </si>
  <si>
    <t>TROCA DE LÂMPADAS, REFLETORERS E TORNEIRA NA PJ DE CRUZ ALTA</t>
  </si>
  <si>
    <t>JOÃO VITOR AMORIM BARBOSA</t>
  </si>
  <si>
    <t>815.925.400-82</t>
  </si>
  <si>
    <t>CONSERTO E INSTALAÇÃO DE DUAS PIAS E DESENTUPIMENTO DE DOIS MICTÓRIOS PJ SANTA MARIA</t>
  </si>
  <si>
    <t>LUCIANO INACIO LARSEN LABRES</t>
  </si>
  <si>
    <t>12.138.726/0001-74</t>
  </si>
  <si>
    <t>CONSERTO DE CORTINAS PJ ESTRELA</t>
  </si>
  <si>
    <t>VILSON DICKEL</t>
  </si>
  <si>
    <t>325.068.480-53</t>
  </si>
  <si>
    <t>PINTURA DO GABINETE DA PJ DE CAMPO NOVO COM FORNECIMENTO DE MATERIAIS</t>
  </si>
  <si>
    <t>JOSÉ DANILO SILVEIRA UMPIERRE</t>
  </si>
  <si>
    <t>321.773.990-68</t>
  </si>
  <si>
    <t>TROCA DE LÂMPADAS E REATORES NA PJ DE  VERA CRUZ</t>
  </si>
  <si>
    <t>PREFEITURA DE BAGÉ</t>
  </si>
  <si>
    <t>88.073.291/0001-99</t>
  </si>
  <si>
    <t>CURSO TRIEINAMENTO BOMBEIROS PJ PINHEIRO MACHADO</t>
  </si>
  <si>
    <t>FERRAGENS AMÉRICO SCAPIM &amp; FILHOS LTDA</t>
  </si>
  <si>
    <t>88.618.806/0001-99</t>
  </si>
  <si>
    <t>COMPRA BROCA LONGA 8MM, SERVIÇO NA PJ DE FREDERICO WESTPHALEN</t>
  </si>
  <si>
    <t>FERRAGEM IGOR</t>
  </si>
  <si>
    <t>92.782.127/0001-28</t>
  </si>
  <si>
    <t>DUAS LATAS CASCOLA E 1 LATA REMOVEDORSTRIPTIZZI</t>
  </si>
  <si>
    <t>CONEXÕES DE 20 E 25 MM PARA USO NA MANUTENÇÃO DA PGJ</t>
  </si>
  <si>
    <t>PEÇAS PARA CONSERTOS DE CORTINAS DA PGJ</t>
  </si>
  <si>
    <t>JONATHAS VINICIUS DE CARLOS</t>
  </si>
  <si>
    <t>CHUVEIRO PARA UNIDADE DE TRANSPORTES</t>
  </si>
  <si>
    <t>OLIVEIRA MATERIAIS DE CONSTRUÇÃO</t>
  </si>
  <si>
    <t>90.987.538/0001-24</t>
  </si>
  <si>
    <t>AREIA PARA CONSERTO ESTACIONAMENTO PJ ALVORADA</t>
  </si>
  <si>
    <t>LIMPEZA CALHAS PJ TENENTE PORTELA</t>
  </si>
  <si>
    <t>JAIRES DA SILVA ALVES</t>
  </si>
  <si>
    <t>414.752.240-87</t>
  </si>
  <si>
    <t>SERVIÇOS DE ELÉTRICA PJ CHARQUEADAS</t>
  </si>
  <si>
    <t>JGS SERVIÇOS DE PINTURAS E REFORMAS</t>
  </si>
  <si>
    <t>26.914.396/0001-76</t>
  </si>
  <si>
    <t>TROCA DE TELHAS PJ SANTA CRUZ DO SUL</t>
  </si>
  <si>
    <t>MARIO LUIZ FOGAÇA DA SILVEIRA</t>
  </si>
  <si>
    <t>06.964.760/0001-03</t>
  </si>
  <si>
    <t>CONSERTO 3 CONTROLE REMOTO PJ CANOAS</t>
  </si>
  <si>
    <t xml:space="preserve">120 TIJOLOS E UMA CAIXA DE DESCARGA PARA ANDRADE NEVES </t>
  </si>
  <si>
    <t>CENTRO DE CÓPIAS ROSÁRIO</t>
  </si>
  <si>
    <t>87.376.968/0001-03</t>
  </si>
  <si>
    <t>CONFECÇÃO PLACA PARA PORTA GABINETE NA SEDE AURELIANO</t>
  </si>
  <si>
    <t>KAFER ELETRÔNICA LTDA</t>
  </si>
  <si>
    <t>01.964.375/0001-34</t>
  </si>
  <si>
    <t>CONSERTO ALARME PJ ESTRELA</t>
  </si>
  <si>
    <t>PERÍODO DE APLICAÇÃO (c): 29/09/2017 a 27/10/2017</t>
  </si>
  <si>
    <t>Pgto rec. Passagem 439250 para servidor, Santo Ângelo / Porto Alegre/RS</t>
  </si>
  <si>
    <t>Pgto rec. Passagem 29726055545 para servidor, Porto Alegre/Cerro Largo/RS</t>
  </si>
  <si>
    <t>Pgto rec. Passagem 29725564483 para servidor, Porto Alegre/Santo Ângelo/RS</t>
  </si>
  <si>
    <t>EXPRESSO EMBAIXADOR LTDA.</t>
  </si>
  <si>
    <t>Pgto rec. Passagem 1037800315889 para servidor, Pelotas/Porto Alegre/RS - Porto Alegre/Pelotas/RS</t>
  </si>
  <si>
    <t>VIAÇAO UNIAO SANTA CRUZ LTDA.</t>
  </si>
  <si>
    <t>Pgto rec. Passagem 56284906 para servidor, Porto Alegre/ Santa Cruz/RS</t>
  </si>
  <si>
    <t>Pgto rec. Passagem 350570 para servidor, de Santa Cruz/Porto Alegre/RS</t>
  </si>
  <si>
    <t>Fonte da Informação: Unidade de Estimativas e Adiantamentos-Potiberê Vieira de Carvalho</t>
  </si>
  <si>
    <t>82968983/0001-19</t>
  </si>
  <si>
    <t>Aquisição de combustível para Veículo IXH 4493</t>
  </si>
  <si>
    <t>01808151/0015-39</t>
  </si>
  <si>
    <t>Estacionamento veículo IXH 4493</t>
  </si>
  <si>
    <t>03 pedágio. Veículo IXH 4493</t>
  </si>
  <si>
    <t>Aquisição de óleo lubrificante e peças para manutenção obrigatória. Veículo ISW 8911</t>
  </si>
  <si>
    <t>Aquisição de óleo lubrificante e peças para manutenção obrigatória. Veículo ISW 8928</t>
  </si>
  <si>
    <t>03913585/0003-90</t>
  </si>
  <si>
    <t>Serviço de manutenção preventiva obrigatória do veículo ISW 8911</t>
  </si>
  <si>
    <t>Serviço de manutenção preventiva obrigatória do veículo ISW 8928</t>
  </si>
  <si>
    <t>Despesa com carga de processos da Promotoria de Passo Fundo ao Fórum</t>
  </si>
  <si>
    <t>02221531/0005-63</t>
  </si>
  <si>
    <t>01 pedágio. Veículo IXH 4493</t>
  </si>
  <si>
    <t>02221531/0006-44</t>
  </si>
  <si>
    <t>02221531/0010-20</t>
  </si>
  <si>
    <t>02221531/0007-25</t>
  </si>
  <si>
    <t>02221531/0011-01</t>
  </si>
  <si>
    <t>POSTO BR BRASIL</t>
  </si>
  <si>
    <t>02741709/0001-73</t>
  </si>
  <si>
    <t>02221531/0009-97</t>
  </si>
  <si>
    <t>83467357/0001-01</t>
  </si>
  <si>
    <t>15049702/0001-37</t>
  </si>
  <si>
    <t>11368493/0001-33</t>
  </si>
  <si>
    <t>07614284/0001-55</t>
  </si>
  <si>
    <t>Carcaça da chave do veiculo IRP 0239</t>
  </si>
  <si>
    <t>02 pedágio. Veículo IXS 3327</t>
  </si>
  <si>
    <t>01 pedágio. Veículo IXS 3327</t>
  </si>
  <si>
    <t>Aquisição de óleo lubrificante e peças para manutenção obrigatória. Veículo IUC 0222</t>
  </si>
  <si>
    <t>Serviço de manutenção preventiva obrigatória do veículo IUC 0222</t>
  </si>
  <si>
    <t>76476050/0002-92</t>
  </si>
  <si>
    <t>Travessia de balsa do veículo IVG 7589</t>
  </si>
  <si>
    <t>Travessia de balsa do veículo IVW 6681</t>
  </si>
  <si>
    <t>819730440-58</t>
  </si>
  <si>
    <t>Eletrica veículo IGV 7589 lâmpada pingo</t>
  </si>
  <si>
    <t>Peças para manutenção corretiva do veículo IWL 1582</t>
  </si>
  <si>
    <t>02987452/0001-34</t>
  </si>
  <si>
    <t>Serviço metrologico de selagem de placa do veiculo IVD 3673</t>
  </si>
  <si>
    <t>Serviço metrologico de ensaio de placa do veiculo IVD 3673</t>
  </si>
  <si>
    <t>Conserto vulcanizado veiculo ISW 8928</t>
  </si>
  <si>
    <t>603570120-72</t>
  </si>
  <si>
    <t xml:space="preserve">Elétrica veículo IVB 8643 lâmpada ph h7 </t>
  </si>
  <si>
    <t>08636520/0001-05</t>
  </si>
  <si>
    <t>Abraçadeira para o veículo IUK 0929</t>
  </si>
  <si>
    <t>02 pedágio. Veículo IXI 9694</t>
  </si>
  <si>
    <t>93023414/0001-17</t>
  </si>
  <si>
    <t>Elétrica veículo IXM 6336 lâmpada ph h7 12V-55W</t>
  </si>
  <si>
    <t>Elétrica veículo IVE 4655 lâmpada ph h7</t>
  </si>
  <si>
    <t>02517693/0001-10</t>
  </si>
  <si>
    <t>Conserto de roda veiculo IVW 3157</t>
  </si>
  <si>
    <t>21474220/0003-99</t>
  </si>
  <si>
    <t>Serviço de manutenção corretiva do veículo IVW 6681</t>
  </si>
  <si>
    <t>21527681/0003-82</t>
  </si>
  <si>
    <t>Serviço de manutenção preventiva obrigatória do veículo IXH 4493</t>
  </si>
  <si>
    <t>07473735/0095-61</t>
  </si>
  <si>
    <t>Aquisição de combustível para Veículo IVE 4670</t>
  </si>
  <si>
    <t>02511048/0001-90</t>
  </si>
  <si>
    <t>Aquisição de óleo lubrificante e peças para manutenção obrigatória. Veículo IXH 4493</t>
  </si>
  <si>
    <t>Elétrica veículo IVE 4654 lâmpada ph h7</t>
  </si>
  <si>
    <t>03 pedágio. Veículo IXI 9694</t>
  </si>
  <si>
    <t>Elétrica veículo IVE 4670 lâmpada ph h7</t>
  </si>
  <si>
    <t>RBS- ZERO HORA EDITORA JORNALÍSTICA S/A</t>
  </si>
  <si>
    <t>92821701/0001-00</t>
  </si>
  <si>
    <t>Fonte da Informação: Unidade de Estimativas e Adiantamentos- Leila Denise Bottega Ruschel</t>
  </si>
  <si>
    <t>Fonte da Informação: Unidade de Manutenção - Otávio Gonçalves Röherig</t>
  </si>
  <si>
    <t>Fonte da Informação: Unidade de Licitações - Luciano Fernandes Teixeira</t>
  </si>
  <si>
    <t>PERÍODO DE APLICAÇÃO (c):06/10/17 a 10/10/2017</t>
  </si>
  <si>
    <t>PERÍODO DE APLICAÇÃO (c): 04/09/2016 a 03/10/2017</t>
  </si>
  <si>
    <t>PERÍODO DE APLICAÇÃO (c): 15/09/2017 a 14/10/2017</t>
  </si>
  <si>
    <t>PERÍODO DE APLICAÇÃO (c): 22/09/17 a 20/10/2017</t>
  </si>
  <si>
    <t>PERÍODO DE APLICAÇÃO (c):11/09/2017 a 10/10/2017</t>
  </si>
  <si>
    <t>PERÍODO DE APLICAÇÃO (c): 25/09/2017 a 23/10/2017</t>
  </si>
  <si>
    <t>PERÍODO DE APLICAÇÃO (c): 02/10/2017 a 31/10/2017</t>
  </si>
  <si>
    <t>PERÍODO DE APLICAÇÃO (c):14/09/17 a 13/10/2017</t>
  </si>
  <si>
    <t>SUPRIDO (a): AMANDA CAMPANI LOURENZI</t>
  </si>
  <si>
    <t>SUPRIDO (a): LUCIANO FERNANDES TEIXEIRA</t>
  </si>
  <si>
    <t>Ressarcimento de despesa com Táxi durante serviço extraordinário de servidor.</t>
  </si>
  <si>
    <t>PERÍODO DE APLICAÇÃO (c): 04/09/2017 a 03/10/2017</t>
  </si>
  <si>
    <t>CPF (b): 238.641.680/15</t>
  </si>
  <si>
    <t>ASSOCIAÇÃO DOS TRANPORTADORES DE PASSAGEIROS</t>
  </si>
  <si>
    <t>90.298.993/0001-12</t>
  </si>
  <si>
    <t>49 CARTÕES ASSISTENCIAIS</t>
  </si>
  <si>
    <t>AR SUL COMÉRCIO DE GÁS LTDA</t>
  </si>
  <si>
    <t>10.621.841/0001-70</t>
  </si>
  <si>
    <t>04 RECARGAS DE GÁS P13</t>
  </si>
  <si>
    <t>HIMALAIA COM PRODUTOS ALIMENTARES LTDA</t>
  </si>
  <si>
    <t>00.131.299/0001-13</t>
  </si>
  <si>
    <t>06 CX DE SACHE AÇÚCAR 1000x5G/04 CX DE SACHE ADOÇANTE1000GX6G</t>
  </si>
  <si>
    <t>SANE QUIMICA EIRELLI</t>
  </si>
  <si>
    <t>10.433.502/0001-60</t>
  </si>
  <si>
    <t>01 BB 5 L DE SILICONE</t>
  </si>
  <si>
    <t>WMS SUPERMERCADOS DO BR</t>
  </si>
  <si>
    <t>93.209.765/0381-90</t>
  </si>
  <si>
    <t>COFFEE BREAK PROMOTORIA DE JUSTIÇA DE SANTO ÂNGELO</t>
  </si>
  <si>
    <t>AUTOMAK - M,ÁQUINAS PARA CAFÉ</t>
  </si>
  <si>
    <t>23.924.190/0001-39</t>
  </si>
  <si>
    <t>06 PAC DE CAFÉ EM GRÃO 1 KG</t>
  </si>
  <si>
    <t>SUDELMAQ COMERCIAL LTDA</t>
  </si>
  <si>
    <t>02.436.011/0001-44</t>
  </si>
  <si>
    <t>29 BOMBONAS DE ÁGUA MINERAL 20L</t>
  </si>
  <si>
    <t xml:space="preserve">COMPANHIA ZAFFARI COM E INDUSTRIA </t>
  </si>
  <si>
    <t>93.015.006/0017-80</t>
  </si>
  <si>
    <t xml:space="preserve">05 PAC DE BISCOITOS </t>
  </si>
  <si>
    <t>CENTER SHOP</t>
  </si>
  <si>
    <t>01.618.146/0003-20</t>
  </si>
  <si>
    <t xml:space="preserve">20 UNIDADES DE BISCOITOS </t>
  </si>
  <si>
    <t>LAVANDERIA SPUMA</t>
  </si>
  <si>
    <t>04.338.022/0001-17</t>
  </si>
  <si>
    <t>LAVAGEM DE 01 CAPA DE COLCHÃO E 03 CAPAS DE ALMOFADAS P/ PROMOTORIA DE JUSTIÇA DE PLANTÃO</t>
  </si>
  <si>
    <t>EMPORIO DE TAPETES</t>
  </si>
  <si>
    <t>08.395838/0001-33</t>
  </si>
  <si>
    <t>01 M DE TELA ANTIDERRAPANTE P/BANDEJA</t>
  </si>
  <si>
    <t>HAIDI SILVIA FELHAUER</t>
  </si>
  <si>
    <t>17.744.874/0001-56</t>
  </si>
  <si>
    <t>05 UNIDADES DE MUDAS DE CORTICEIRA PROMOTORIA DE JUSTIÇA DE HORIZONTINA</t>
  </si>
  <si>
    <t>R S PIRES COMERCIAL - EIRELI</t>
  </si>
  <si>
    <t>07.986.449/0001-10</t>
  </si>
  <si>
    <t>30 TELAS ODORIZADORAS P/MICTORIO - CENTRO DE ESTUDOS E APERFEIÇOAMENTO FUNCIONAL</t>
  </si>
  <si>
    <t>01 RECARGA DE GÁS P13</t>
  </si>
  <si>
    <t>COMERCIAL TIO PATINHAS LTDA</t>
  </si>
  <si>
    <t>01.267.721/0001-25</t>
  </si>
  <si>
    <t>COFFEE BREAK PROMOTORIA DE JUSTIÇA DE PASSO FUNDO</t>
  </si>
  <si>
    <t>66 PAC DE BISCOITOS - ASSESSORIA DE RELAÇÕES PÚBLICAS</t>
  </si>
  <si>
    <t>LAVAGEM DE 09 TOALHAS DE MESA</t>
  </si>
  <si>
    <t>ROSECLEI NUNES</t>
  </si>
  <si>
    <t>001.855.190-40</t>
  </si>
  <si>
    <t>LAVAGEM E CONSERTOS DE 09 CORTINAS - PROMOTORIA DE JUSTIÇA DE FAXINAL DO SOTURNO</t>
  </si>
  <si>
    <t>LUIS VINICIO DILELIO RODRIGUES</t>
  </si>
  <si>
    <t>404.148.500-25</t>
  </si>
  <si>
    <t>CAPINA, CORTE, LIMPEZA DO PÁTIO - PROMOTORIA DE JUSTIÇA DE CAÇAPAVA DO SUL</t>
  </si>
  <si>
    <t>CARLOS DE SOUZA LIMA</t>
  </si>
  <si>
    <t>456.853.550-68</t>
  </si>
  <si>
    <t>PODA DE ARBUSTOS NO PÁTIO DA PROMOTORIA DE JUSTIÇA DE ELDORADO DO SUL</t>
  </si>
  <si>
    <t>ABNER ANDRÉ MACHADO ALMEIDA</t>
  </si>
  <si>
    <t>992.276.900-00</t>
  </si>
  <si>
    <t>LIMPEZA DO TERRENO DA PROMOTORIA DE JUSTIÇA REGIONAL DA TRISTEZA</t>
  </si>
  <si>
    <t>JOVANI PEDROSO OLIVEIRA</t>
  </si>
  <si>
    <t>017.421.970-94</t>
  </si>
  <si>
    <t xml:space="preserve">LIMPEZA DO TERRENO DO ESTACIONAMENTO DO PRÉDIO DA AURELIANO DE FIGUEIREDO PINTO </t>
  </si>
  <si>
    <t>MIGUEL CLAUDIO MARQUES MULLER</t>
  </si>
  <si>
    <t>664.267.150-34</t>
  </si>
  <si>
    <t>LIMPEZA DO PÁTIO DA PROMOTORIA DE JUSTIÇA DE CACEQUI</t>
  </si>
  <si>
    <t>50 PAC DE CAFÉ 1 KG</t>
  </si>
  <si>
    <t>NILTON DEVENTIER</t>
  </si>
  <si>
    <t>17256825/0001-74</t>
  </si>
  <si>
    <t>MUDANÇA DA PROMOTORIA DE JUSTIÇA DE SANTA VITÓRIA DO PALMAR</t>
  </si>
  <si>
    <t>Fonte da Informação: Unidade de Serviços Gerais - Larissa Machado Dias</t>
  </si>
  <si>
    <t>PERÍODO DE APLICAÇÃO (c): 11/09/2017 a 10/10/2017</t>
  </si>
  <si>
    <t>GJP Administradora de Hotéis LTDA</t>
  </si>
  <si>
    <t>Custeio de despesas com coffee break, café e água, durnate a realização do Curso Desenvolvimento e Integração de Gestores da Administração Superior, nos dia 21 e 22/09/2017, no Hotel Serrano, em Gramado/RS.</t>
  </si>
  <si>
    <t>Ressarcimento de despesa com Táxi durante serviço extraordinário de servidor,.</t>
  </si>
  <si>
    <t>SUPRIDO (a): LARISSA MACHADO DIAS</t>
  </si>
  <si>
    <t>SUPRIDO (a): POTIBERÊ VIEIRA DE CARVALHO</t>
  </si>
  <si>
    <t>SUPRIDO (a):  LEILA DENISE BOTTEGA RUSCHEL</t>
  </si>
  <si>
    <t>PERÍODO DE APLICAÇÃO (c): 04/10/2017 a 31/10/2017</t>
  </si>
  <si>
    <t xml:space="preserve">Pgto nf. 000750 referente Publicação de  aviso de licitação </t>
  </si>
  <si>
    <t>SUPRIDO (a): Larisa Machado Dias</t>
  </si>
  <si>
    <t>FÁBRICA DE VASOS SOLARIUM</t>
  </si>
  <si>
    <t>08.723.167/0001-92</t>
  </si>
  <si>
    <t>03 VASOS DE CIMENTO</t>
  </si>
  <si>
    <t>ÁGUA SAUDÁVEL</t>
  </si>
  <si>
    <t>08.282.713/0001-05</t>
  </si>
  <si>
    <t>30 FARDOS DE ÁGUA 500ML</t>
  </si>
  <si>
    <t>TOKA DA CÓPIA</t>
  </si>
  <si>
    <t>10.194957/0001-70</t>
  </si>
  <si>
    <t>01 ENCADERNAÇÃO</t>
  </si>
  <si>
    <t>JOÃO ANTÔNIO DA SILVA COSTA</t>
  </si>
  <si>
    <t>282.405.700/97</t>
  </si>
  <si>
    <t>ROÇADA NO TERRENO DA PROMOTORIA DE JUSTIÇA DE PASSO FUNDO</t>
  </si>
  <si>
    <t>ROGER DA ROSA FRANÇA</t>
  </si>
  <si>
    <t>024.668.680-40</t>
  </si>
  <si>
    <t>AJARDINAMENTO E LIMPEZA DOS CANTEIROS DA PROMOTORIA DE JUSTIÇA DE SÃO FRANCISCO DE PAULA</t>
  </si>
  <si>
    <t>PODA DA CERCA VIVA DA PROMOTORIA DE JUSTIÇA DE SANTIAGO</t>
  </si>
  <si>
    <t>NELCI MARIA ZUMACH JAHN</t>
  </si>
  <si>
    <t>886.782.450-34</t>
  </si>
  <si>
    <t>LIMPEZA C/RENOVAÇÃO DOS CANTEIROS E RETIRADA DOS GALHOS DA PROMOTORIA DE JUSTIÇA DE NOVA PETRÓPOLIS</t>
  </si>
  <si>
    <t>BOITO&amp;BOITO LTDA</t>
  </si>
  <si>
    <t>07.971.895/0001-50</t>
  </si>
  <si>
    <t>DESINSETIZAÇÃO DA PROMOTORIA DE JUSTIÇA DE LAGOA VERMELHA</t>
  </si>
  <si>
    <t>ANDRÉ L. N. PRESTES</t>
  </si>
  <si>
    <t>08.100.731/0001-10</t>
  </si>
  <si>
    <t>DESINSETIZAÇÃO DA PROMOTORIA DE JUSTIÇA DE SÃO SEPÉ</t>
  </si>
  <si>
    <t>DORVIDIO LUCAS ANTUNES</t>
  </si>
  <si>
    <t>374.102.610/72</t>
  </si>
  <si>
    <t>PODA DE GALHOS E ROÇADA NO TERRENO DA PROMOTORIA DE JUSTIÇA DE SÃO LEOPOLDO</t>
  </si>
  <si>
    <t>CORTE E RETIRADA DE ÁRVORE CAÍDA NA PROMOTORIA DE JUSTIÇA DE SANTIAGO</t>
  </si>
  <si>
    <t>BETO TRANSPORTES</t>
  </si>
  <si>
    <t>20.899.551/0001-46</t>
  </si>
  <si>
    <t>FRETE DA MUDANÇA DA PROMOTORIA DE JUSTIÇA DE RONDA ALTA</t>
  </si>
  <si>
    <t>ATACADÃO S/A</t>
  </si>
  <si>
    <t>75.315.333/0075-45</t>
  </si>
  <si>
    <t>COFFEE BREAK DA PROMOTORIA DE JUSTIÇA DE SUBSTITUTA DE ENTRÂNCIA INTERMEDIÁRIA</t>
  </si>
  <si>
    <t>JV SUPERMERCADO EIRELI</t>
  </si>
  <si>
    <t>18.476.271/0001-83</t>
  </si>
  <si>
    <t>SUPERMERCADOS BELTRAME</t>
  </si>
  <si>
    <t>95.597.571/0007-57</t>
  </si>
  <si>
    <t>COFFEE BREAK DA PROMOTORIA DE JUSTIÇA REGIONAL DE SANTA MARIA</t>
  </si>
  <si>
    <t>CARLA DA SILVA MACHADO</t>
  </si>
  <si>
    <t>26.370.128/0001-30</t>
  </si>
  <si>
    <t>COMPANHIA ZAFFARI COM. E INDÚSTRIA</t>
  </si>
  <si>
    <t>COFFEE BREAK DA PROMOTORIA DE JUSTIÇA REGIONAL DE PELOTAS</t>
  </si>
  <si>
    <t>01.618.146/0002-49</t>
  </si>
  <si>
    <t xml:space="preserve">28 CX DE CHÁ </t>
  </si>
  <si>
    <t>PERÍODO DE APLICAÇÃO (c): 27/09/2017 a 26/10/2017</t>
  </si>
  <si>
    <r>
      <t xml:space="preserve">OBSERVAÇÃO: O arquivo referente ao mês de Outubro de 2017 foi retificado, em virtude do envio </t>
    </r>
    <r>
      <rPr>
        <b/>
        <i/>
        <sz val="12"/>
        <color theme="0"/>
        <rFont val="Arial"/>
        <family val="2"/>
      </rPr>
      <t>a posteriori</t>
    </r>
    <r>
      <rPr>
        <b/>
        <sz val="12"/>
        <color theme="0"/>
        <rFont val="Arial"/>
        <family val="2"/>
      </rPr>
      <t xml:space="preserve"> das informações nele contidas.</t>
    </r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</si>
</sst>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theme="0" tint="-4.9989318521683403E-2"/>
      <name val="Arial"/>
      <family val="2"/>
    </font>
    <font>
      <sz val="12"/>
      <color indexed="8"/>
      <name val="Arial"/>
      <family val="2"/>
    </font>
    <font>
      <sz val="12"/>
      <color rgb="FF002060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i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4" fontId="3" fillId="0" borderId="0" xfId="1" applyFont="1" applyAlignment="1">
      <alignment vertical="center"/>
    </xf>
    <xf numFmtId="0" fontId="3" fillId="0" borderId="0" xfId="0" quotePrefix="1" applyFont="1" applyAlignment="1">
      <alignment vertical="center"/>
    </xf>
    <xf numFmtId="44" fontId="5" fillId="4" borderId="4" xfId="0" applyNumberFormat="1" applyFont="1" applyFill="1" applyBorder="1" applyAlignment="1">
      <alignment vertical="center"/>
    </xf>
    <xf numFmtId="44" fontId="6" fillId="0" borderId="1" xfId="1" applyFont="1" applyBorder="1" applyAlignment="1">
      <alignment horizontal="left" vertical="center"/>
    </xf>
    <xf numFmtId="38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4" fontId="2" fillId="2" borderId="2" xfId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44" fontId="5" fillId="4" borderId="1" xfId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2" applyNumberFormat="1" applyFont="1" applyBorder="1" applyAlignment="1">
      <alignment vertical="center"/>
    </xf>
    <xf numFmtId="43" fontId="5" fillId="4" borderId="1" xfId="2" applyFont="1" applyFill="1" applyBorder="1" applyAlignment="1">
      <alignment horizontal="center" vertical="center"/>
    </xf>
    <xf numFmtId="44" fontId="3" fillId="0" borderId="1" xfId="1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/>
    </xf>
    <xf numFmtId="44" fontId="5" fillId="4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4" fontId="6" fillId="0" borderId="1" xfId="1" applyFont="1" applyBorder="1" applyAlignment="1">
      <alignment vertical="center"/>
    </xf>
    <xf numFmtId="44" fontId="5" fillId="5" borderId="1" xfId="2" applyNumberFormat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44" fontId="6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4" fontId="6" fillId="0" borderId="1" xfId="1" applyNumberFormat="1" applyFont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 vertical="center"/>
    </xf>
    <xf numFmtId="44" fontId="7" fillId="4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3" fontId="5" fillId="4" borderId="1" xfId="2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8" fontId="5" fillId="5" borderId="1" xfId="2" applyNumberFormat="1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4" fontId="9" fillId="0" borderId="1" xfId="0" applyNumberFormat="1" applyFont="1" applyFill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center" vertical="center"/>
    </xf>
    <xf numFmtId="44" fontId="3" fillId="0" borderId="1" xfId="1" applyNumberFormat="1" applyFont="1" applyBorder="1" applyAlignment="1">
      <alignment vertical="center"/>
    </xf>
    <xf numFmtId="44" fontId="3" fillId="0" borderId="1" xfId="1" quotePrefix="1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44" fontId="12" fillId="0" borderId="1" xfId="1" applyFont="1" applyBorder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4" fontId="7" fillId="4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7" fillId="6" borderId="1" xfId="1" applyFont="1" applyFill="1" applyBorder="1" applyAlignment="1">
      <alignment horizontal="center" vertical="center"/>
    </xf>
    <xf numFmtId="43" fontId="3" fillId="0" borderId="1" xfId="1" applyNumberFormat="1" applyFont="1" applyBorder="1" applyAlignment="1">
      <alignment vertical="center"/>
    </xf>
    <xf numFmtId="43" fontId="3" fillId="0" borderId="1" xfId="1" quotePrefix="1" applyNumberFormat="1" applyFont="1" applyBorder="1" applyAlignment="1">
      <alignment vertical="center"/>
    </xf>
    <xf numFmtId="43" fontId="5" fillId="4" borderId="4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5" fillId="5" borderId="6" xfId="0" applyNumberFormat="1" applyFont="1" applyFill="1" applyBorder="1" applyAlignment="1">
      <alignment horizontal="left" vertical="center"/>
    </xf>
    <xf numFmtId="164" fontId="5" fillId="5" borderId="5" xfId="0" applyNumberFormat="1" applyFont="1" applyFill="1" applyBorder="1" applyAlignment="1">
      <alignment horizontal="left" vertical="center"/>
    </xf>
    <xf numFmtId="164" fontId="5" fillId="5" borderId="4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ortes\07%20-%20Contratos%20e%20Pedido%20de%20Compras\UT\Pedidos%20de%20Compras\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POSRO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2"/>
  <sheetViews>
    <sheetView tabSelected="1" zoomScale="85" zoomScaleNormal="85" workbookViewId="0">
      <selection activeCell="C433" sqref="C433"/>
    </sheetView>
  </sheetViews>
  <sheetFormatPr defaultRowHeight="35.25" customHeight="1"/>
  <cols>
    <col min="1" max="1" width="34.140625" customWidth="1"/>
    <col min="2" max="2" width="46.140625" customWidth="1"/>
    <col min="3" max="3" width="34" customWidth="1"/>
    <col min="4" max="4" width="56" customWidth="1"/>
    <col min="5" max="5" width="19.140625" customWidth="1"/>
  </cols>
  <sheetData>
    <row r="1" spans="1:5" ht="39.75" customHeight="1">
      <c r="A1" s="12" t="s">
        <v>94</v>
      </c>
      <c r="B1" s="46" t="s">
        <v>95</v>
      </c>
      <c r="C1" s="46" t="s">
        <v>895</v>
      </c>
      <c r="D1" s="74" t="s">
        <v>37</v>
      </c>
      <c r="E1" s="74"/>
    </row>
    <row r="2" spans="1:5" ht="30" customHeight="1">
      <c r="A2" s="13" t="s">
        <v>14</v>
      </c>
      <c r="B2" s="68" t="s">
        <v>15</v>
      </c>
      <c r="C2" s="68"/>
      <c r="D2" s="14" t="s">
        <v>16</v>
      </c>
      <c r="E2" s="15" t="s">
        <v>17</v>
      </c>
    </row>
    <row r="3" spans="1:5" ht="35.25" customHeight="1">
      <c r="A3" s="16" t="s">
        <v>18</v>
      </c>
      <c r="B3" s="17" t="s">
        <v>19</v>
      </c>
      <c r="C3" s="11" t="s">
        <v>20</v>
      </c>
      <c r="D3" s="17" t="s">
        <v>21</v>
      </c>
      <c r="E3" s="58" t="s">
        <v>22</v>
      </c>
    </row>
    <row r="4" spans="1:5" ht="35.25" customHeight="1">
      <c r="A4" s="39">
        <v>42982</v>
      </c>
      <c r="B4" s="49" t="s">
        <v>102</v>
      </c>
      <c r="C4" s="45" t="s">
        <v>103</v>
      </c>
      <c r="D4" s="49" t="s">
        <v>104</v>
      </c>
      <c r="E4" s="50">
        <v>96</v>
      </c>
    </row>
    <row r="5" spans="1:5" ht="35.25" customHeight="1">
      <c r="A5" s="39">
        <v>42982</v>
      </c>
      <c r="B5" s="49" t="s">
        <v>135</v>
      </c>
      <c r="C5" s="45" t="s">
        <v>136</v>
      </c>
      <c r="D5" s="49" t="s">
        <v>137</v>
      </c>
      <c r="E5" s="50">
        <v>48.7</v>
      </c>
    </row>
    <row r="6" spans="1:5" ht="35.25" customHeight="1">
      <c r="A6" s="39">
        <v>42982</v>
      </c>
      <c r="B6" s="49" t="s">
        <v>141</v>
      </c>
      <c r="C6" s="45" t="s">
        <v>142</v>
      </c>
      <c r="D6" s="49" t="s">
        <v>143</v>
      </c>
      <c r="E6" s="50">
        <v>80.099999999999994</v>
      </c>
    </row>
    <row r="7" spans="1:5" ht="35.25" customHeight="1">
      <c r="A7" s="39">
        <v>42982</v>
      </c>
      <c r="B7" s="49" t="s">
        <v>150</v>
      </c>
      <c r="C7" s="45" t="s">
        <v>151</v>
      </c>
      <c r="D7" s="49" t="s">
        <v>152</v>
      </c>
      <c r="E7" s="50">
        <v>80</v>
      </c>
    </row>
    <row r="8" spans="1:5" ht="35.25" customHeight="1">
      <c r="A8" s="39">
        <v>42983</v>
      </c>
      <c r="B8" s="49" t="s">
        <v>96</v>
      </c>
      <c r="C8" s="45" t="s">
        <v>97</v>
      </c>
      <c r="D8" s="49" t="s">
        <v>98</v>
      </c>
      <c r="E8" s="50">
        <v>124</v>
      </c>
    </row>
    <row r="9" spans="1:5" ht="35.25" customHeight="1">
      <c r="A9" s="39">
        <v>42983</v>
      </c>
      <c r="B9" s="49" t="s">
        <v>99</v>
      </c>
      <c r="C9" s="45" t="s">
        <v>100</v>
      </c>
      <c r="D9" s="49" t="s">
        <v>101</v>
      </c>
      <c r="E9" s="50">
        <v>118.8</v>
      </c>
    </row>
    <row r="10" spans="1:5" ht="35.25" customHeight="1">
      <c r="A10" s="39">
        <v>42983</v>
      </c>
      <c r="B10" s="49" t="s">
        <v>105</v>
      </c>
      <c r="C10" s="45" t="s">
        <v>106</v>
      </c>
      <c r="D10" s="49" t="s">
        <v>107</v>
      </c>
      <c r="E10" s="50">
        <v>379</v>
      </c>
    </row>
    <row r="11" spans="1:5" ht="35.25" customHeight="1">
      <c r="A11" s="39">
        <v>42983</v>
      </c>
      <c r="B11" s="49" t="s">
        <v>108</v>
      </c>
      <c r="C11" s="45" t="s">
        <v>46</v>
      </c>
      <c r="D11" s="49" t="s">
        <v>109</v>
      </c>
      <c r="E11" s="50">
        <v>238.64</v>
      </c>
    </row>
    <row r="12" spans="1:5" ht="35.25" customHeight="1">
      <c r="A12" s="39">
        <v>42983</v>
      </c>
      <c r="B12" s="49" t="s">
        <v>118</v>
      </c>
      <c r="C12" s="45" t="s">
        <v>119</v>
      </c>
      <c r="D12" s="49" t="s">
        <v>120</v>
      </c>
      <c r="E12" s="50">
        <v>70</v>
      </c>
    </row>
    <row r="13" spans="1:5" ht="35.25" customHeight="1">
      <c r="A13" s="39">
        <v>42983</v>
      </c>
      <c r="B13" s="49" t="s">
        <v>121</v>
      </c>
      <c r="C13" s="45" t="s">
        <v>122</v>
      </c>
      <c r="D13" s="49" t="s">
        <v>123</v>
      </c>
      <c r="E13" s="50">
        <v>30</v>
      </c>
    </row>
    <row r="14" spans="1:5" ht="35.25" customHeight="1">
      <c r="A14" s="39">
        <v>42983</v>
      </c>
      <c r="B14" s="49" t="s">
        <v>138</v>
      </c>
      <c r="C14" s="45" t="s">
        <v>139</v>
      </c>
      <c r="D14" s="49" t="s">
        <v>140</v>
      </c>
      <c r="E14" s="50">
        <v>60.08</v>
      </c>
    </row>
    <row r="15" spans="1:5" ht="35.25" customHeight="1">
      <c r="A15" s="39">
        <v>42983</v>
      </c>
      <c r="B15" s="49" t="s">
        <v>153</v>
      </c>
      <c r="C15" s="45" t="s">
        <v>154</v>
      </c>
      <c r="D15" s="49" t="s">
        <v>155</v>
      </c>
      <c r="E15" s="50">
        <v>60</v>
      </c>
    </row>
    <row r="16" spans="1:5" ht="35.25" customHeight="1">
      <c r="A16" s="39">
        <v>42983</v>
      </c>
      <c r="B16" s="49" t="s">
        <v>159</v>
      </c>
      <c r="C16" s="45" t="s">
        <v>160</v>
      </c>
      <c r="D16" s="49" t="s">
        <v>161</v>
      </c>
      <c r="E16" s="50">
        <v>10</v>
      </c>
    </row>
    <row r="17" spans="1:5" ht="35.25" customHeight="1">
      <c r="A17" s="39">
        <v>42983</v>
      </c>
      <c r="B17" s="49" t="s">
        <v>250</v>
      </c>
      <c r="C17" s="45" t="s">
        <v>251</v>
      </c>
      <c r="D17" s="49" t="s">
        <v>252</v>
      </c>
      <c r="E17" s="50">
        <v>100</v>
      </c>
    </row>
    <row r="18" spans="1:5" ht="35.25" customHeight="1">
      <c r="A18" s="39">
        <v>42983</v>
      </c>
      <c r="B18" s="49" t="s">
        <v>260</v>
      </c>
      <c r="C18" s="45" t="s">
        <v>261</v>
      </c>
      <c r="D18" s="49" t="s">
        <v>262</v>
      </c>
      <c r="E18" s="50">
        <v>200</v>
      </c>
    </row>
    <row r="19" spans="1:5" ht="35.25" customHeight="1">
      <c r="A19" s="39">
        <v>42983</v>
      </c>
      <c r="B19" s="49" t="s">
        <v>273</v>
      </c>
      <c r="C19" s="45" t="s">
        <v>274</v>
      </c>
      <c r="D19" s="49" t="s">
        <v>275</v>
      </c>
      <c r="E19" s="50">
        <v>120</v>
      </c>
    </row>
    <row r="20" spans="1:5" ht="35.25" customHeight="1">
      <c r="A20" s="39">
        <v>42984</v>
      </c>
      <c r="B20" s="49" t="s">
        <v>110</v>
      </c>
      <c r="C20" s="45" t="s">
        <v>111</v>
      </c>
      <c r="D20" s="49" t="s">
        <v>112</v>
      </c>
      <c r="E20" s="50">
        <v>305</v>
      </c>
    </row>
    <row r="21" spans="1:5" ht="35.25" customHeight="1">
      <c r="A21" s="39">
        <v>42984</v>
      </c>
      <c r="B21" s="49" t="s">
        <v>43</v>
      </c>
      <c r="C21" s="45" t="s">
        <v>44</v>
      </c>
      <c r="D21" s="49" t="s">
        <v>113</v>
      </c>
      <c r="E21" s="50">
        <v>16.5</v>
      </c>
    </row>
    <row r="22" spans="1:5" ht="35.25" customHeight="1">
      <c r="A22" s="39">
        <v>42984</v>
      </c>
      <c r="B22" s="49" t="s">
        <v>144</v>
      </c>
      <c r="C22" s="45" t="s">
        <v>145</v>
      </c>
      <c r="D22" s="49" t="s">
        <v>146</v>
      </c>
      <c r="E22" s="50">
        <v>18</v>
      </c>
    </row>
    <row r="23" spans="1:5" ht="35.25" customHeight="1">
      <c r="A23" s="39">
        <v>42984</v>
      </c>
      <c r="B23" s="49" t="s">
        <v>177</v>
      </c>
      <c r="C23" s="45" t="s">
        <v>208</v>
      </c>
      <c r="D23" s="49" t="s">
        <v>209</v>
      </c>
      <c r="E23" s="50">
        <v>144.99</v>
      </c>
    </row>
    <row r="24" spans="1:5" ht="35.25" customHeight="1">
      <c r="A24" s="39">
        <v>42984</v>
      </c>
      <c r="B24" s="49" t="s">
        <v>213</v>
      </c>
      <c r="C24" s="45" t="s">
        <v>40</v>
      </c>
      <c r="D24" s="49" t="s">
        <v>221</v>
      </c>
      <c r="E24" s="50">
        <v>81.53</v>
      </c>
    </row>
    <row r="25" spans="1:5" ht="35.25" customHeight="1">
      <c r="A25" s="39">
        <v>42984</v>
      </c>
      <c r="B25" s="49" t="s">
        <v>276</v>
      </c>
      <c r="C25" s="45" t="s">
        <v>277</v>
      </c>
      <c r="D25" s="49" t="s">
        <v>278</v>
      </c>
      <c r="E25" s="50">
        <v>220</v>
      </c>
    </row>
    <row r="26" spans="1:5" ht="35.25" customHeight="1">
      <c r="A26" s="39">
        <v>42985</v>
      </c>
      <c r="B26" s="49" t="s">
        <v>222</v>
      </c>
      <c r="C26" s="45" t="s">
        <v>223</v>
      </c>
      <c r="D26" s="49" t="s">
        <v>224</v>
      </c>
      <c r="E26" s="50">
        <v>400</v>
      </c>
    </row>
    <row r="27" spans="1:5" ht="35.25" customHeight="1">
      <c r="A27" s="39">
        <v>42986</v>
      </c>
      <c r="B27" s="49" t="s">
        <v>147</v>
      </c>
      <c r="C27" s="45" t="s">
        <v>148</v>
      </c>
      <c r="D27" s="49" t="s">
        <v>149</v>
      </c>
      <c r="E27" s="50">
        <v>18</v>
      </c>
    </row>
    <row r="28" spans="1:5" ht="35.25" customHeight="1">
      <c r="A28" s="39">
        <v>42986</v>
      </c>
      <c r="B28" s="49" t="s">
        <v>124</v>
      </c>
      <c r="C28" s="45" t="s">
        <v>125</v>
      </c>
      <c r="D28" s="49" t="s">
        <v>162</v>
      </c>
      <c r="E28" s="50">
        <v>10</v>
      </c>
    </row>
    <row r="29" spans="1:5" ht="35.25" customHeight="1">
      <c r="A29" s="39">
        <v>42986</v>
      </c>
      <c r="B29" s="49" t="s">
        <v>163</v>
      </c>
      <c r="C29" s="45" t="s">
        <v>164</v>
      </c>
      <c r="D29" s="49" t="s">
        <v>165</v>
      </c>
      <c r="E29" s="50">
        <v>55.4</v>
      </c>
    </row>
    <row r="30" spans="1:5" ht="35.25" customHeight="1">
      <c r="A30" s="39">
        <v>42986</v>
      </c>
      <c r="B30" s="49" t="s">
        <v>202</v>
      </c>
      <c r="C30" s="45" t="s">
        <v>203</v>
      </c>
      <c r="D30" s="49" t="s">
        <v>204</v>
      </c>
      <c r="E30" s="50">
        <v>697.26</v>
      </c>
    </row>
    <row r="31" spans="1:5" ht="35.25" customHeight="1">
      <c r="A31" s="39">
        <v>42986</v>
      </c>
      <c r="B31" s="49" t="s">
        <v>205</v>
      </c>
      <c r="C31" s="45" t="s">
        <v>206</v>
      </c>
      <c r="D31" s="49" t="s">
        <v>207</v>
      </c>
      <c r="E31" s="50">
        <v>51.15</v>
      </c>
    </row>
    <row r="32" spans="1:5" ht="35.25" customHeight="1">
      <c r="A32" s="39">
        <v>42986</v>
      </c>
      <c r="B32" s="49" t="s">
        <v>228</v>
      </c>
      <c r="C32" s="45" t="s">
        <v>229</v>
      </c>
      <c r="D32" s="49" t="s">
        <v>230</v>
      </c>
      <c r="E32" s="50">
        <v>100</v>
      </c>
    </row>
    <row r="33" spans="1:5" ht="35.25" customHeight="1">
      <c r="A33" s="39">
        <v>42986</v>
      </c>
      <c r="B33" s="49" t="s">
        <v>270</v>
      </c>
      <c r="C33" s="45" t="s">
        <v>271</v>
      </c>
      <c r="D33" s="49" t="s">
        <v>272</v>
      </c>
      <c r="E33" s="50">
        <v>120</v>
      </c>
    </row>
    <row r="34" spans="1:5" ht="35.25" customHeight="1">
      <c r="A34" s="39">
        <v>42989</v>
      </c>
      <c r="B34" s="49" t="s">
        <v>156</v>
      </c>
      <c r="C34" s="45" t="s">
        <v>157</v>
      </c>
      <c r="D34" s="49" t="s">
        <v>158</v>
      </c>
      <c r="E34" s="50">
        <v>60</v>
      </c>
    </row>
    <row r="35" spans="1:5" ht="35.25" customHeight="1">
      <c r="A35" s="39">
        <v>42989</v>
      </c>
      <c r="B35" s="49" t="s">
        <v>197</v>
      </c>
      <c r="C35" s="45" t="s">
        <v>52</v>
      </c>
      <c r="D35" s="49" t="s">
        <v>198</v>
      </c>
      <c r="E35" s="50">
        <v>124.98</v>
      </c>
    </row>
    <row r="36" spans="1:5" ht="35.25" customHeight="1">
      <c r="A36" s="39">
        <v>42989</v>
      </c>
      <c r="B36" s="49" t="s">
        <v>199</v>
      </c>
      <c r="C36" s="45" t="s">
        <v>200</v>
      </c>
      <c r="D36" s="49" t="s">
        <v>201</v>
      </c>
      <c r="E36" s="50">
        <v>103.6</v>
      </c>
    </row>
    <row r="37" spans="1:5" ht="35.25" customHeight="1">
      <c r="A37" s="39">
        <v>42989</v>
      </c>
      <c r="B37" s="49" t="s">
        <v>210</v>
      </c>
      <c r="C37" s="45" t="s">
        <v>211</v>
      </c>
      <c r="D37" s="49" t="s">
        <v>212</v>
      </c>
      <c r="E37" s="50">
        <v>70</v>
      </c>
    </row>
    <row r="38" spans="1:5" ht="35.25" customHeight="1">
      <c r="A38" s="39">
        <v>42989</v>
      </c>
      <c r="B38" s="49" t="s">
        <v>244</v>
      </c>
      <c r="C38" s="45" t="s">
        <v>245</v>
      </c>
      <c r="D38" s="49" t="s">
        <v>246</v>
      </c>
      <c r="E38" s="50">
        <v>120</v>
      </c>
    </row>
    <row r="39" spans="1:5" ht="35.25" customHeight="1">
      <c r="A39" s="39">
        <v>42989</v>
      </c>
      <c r="B39" s="49" t="s">
        <v>263</v>
      </c>
      <c r="C39" s="45" t="s">
        <v>264</v>
      </c>
      <c r="D39" s="49" t="s">
        <v>265</v>
      </c>
      <c r="E39" s="50">
        <v>160</v>
      </c>
    </row>
    <row r="40" spans="1:5" ht="35.25" customHeight="1">
      <c r="A40" s="39">
        <v>42989</v>
      </c>
      <c r="B40" s="49" t="s">
        <v>231</v>
      </c>
      <c r="C40" s="45" t="s">
        <v>232</v>
      </c>
      <c r="D40" s="49" t="s">
        <v>266</v>
      </c>
      <c r="E40" s="50">
        <v>380</v>
      </c>
    </row>
    <row r="41" spans="1:5" ht="35.25" customHeight="1">
      <c r="A41" s="39">
        <v>42989</v>
      </c>
      <c r="B41" s="49" t="s">
        <v>267</v>
      </c>
      <c r="C41" s="45" t="s">
        <v>268</v>
      </c>
      <c r="D41" s="49" t="s">
        <v>269</v>
      </c>
      <c r="E41" s="50">
        <v>366</v>
      </c>
    </row>
    <row r="42" spans="1:5" ht="35.25" customHeight="1">
      <c r="A42" s="39">
        <v>42990</v>
      </c>
      <c r="B42" s="49" t="s">
        <v>190</v>
      </c>
      <c r="C42" s="45" t="s">
        <v>191</v>
      </c>
      <c r="D42" s="49" t="s">
        <v>192</v>
      </c>
      <c r="E42" s="50">
        <v>305</v>
      </c>
    </row>
    <row r="43" spans="1:5" ht="35.25" customHeight="1">
      <c r="A43" s="39">
        <v>42990</v>
      </c>
      <c r="B43" s="49" t="s">
        <v>193</v>
      </c>
      <c r="C43" s="45" t="s">
        <v>194</v>
      </c>
      <c r="D43" s="49" t="s">
        <v>195</v>
      </c>
      <c r="E43" s="50">
        <v>16</v>
      </c>
    </row>
    <row r="44" spans="1:5" ht="35.25" customHeight="1">
      <c r="A44" s="39">
        <v>42990</v>
      </c>
      <c r="B44" s="49" t="s">
        <v>96</v>
      </c>
      <c r="C44" s="45" t="s">
        <v>97</v>
      </c>
      <c r="D44" s="49" t="s">
        <v>196</v>
      </c>
      <c r="E44" s="50">
        <v>172.39</v>
      </c>
    </row>
    <row r="45" spans="1:5" ht="35.25" customHeight="1">
      <c r="A45" s="39">
        <v>42990</v>
      </c>
      <c r="B45" s="49" t="s">
        <v>237</v>
      </c>
      <c r="C45" s="45" t="s">
        <v>238</v>
      </c>
      <c r="D45" s="49" t="s">
        <v>239</v>
      </c>
      <c r="E45" s="50">
        <v>340</v>
      </c>
    </row>
    <row r="46" spans="1:5" ht="35.25" customHeight="1">
      <c r="A46" s="39">
        <v>42991</v>
      </c>
      <c r="B46" s="49" t="s">
        <v>131</v>
      </c>
      <c r="C46" s="45" t="s">
        <v>132</v>
      </c>
      <c r="D46" s="49" t="s">
        <v>133</v>
      </c>
      <c r="E46" s="50">
        <v>53.98</v>
      </c>
    </row>
    <row r="47" spans="1:5" ht="35.25" customHeight="1">
      <c r="A47" s="39">
        <v>42991</v>
      </c>
      <c r="B47" s="49" t="s">
        <v>213</v>
      </c>
      <c r="C47" s="45" t="s">
        <v>40</v>
      </c>
      <c r="D47" s="49" t="s">
        <v>220</v>
      </c>
      <c r="E47" s="50">
        <v>81.53</v>
      </c>
    </row>
    <row r="48" spans="1:5" ht="35.25" customHeight="1">
      <c r="A48" s="39">
        <v>42991</v>
      </c>
      <c r="B48" s="49" t="s">
        <v>254</v>
      </c>
      <c r="C48" s="45" t="s">
        <v>255</v>
      </c>
      <c r="D48" s="49" t="s">
        <v>256</v>
      </c>
      <c r="E48" s="50">
        <v>160</v>
      </c>
    </row>
    <row r="49" spans="1:5" ht="35.25" customHeight="1">
      <c r="A49" s="39">
        <v>42991</v>
      </c>
      <c r="B49" s="49" t="s">
        <v>257</v>
      </c>
      <c r="C49" s="45" t="s">
        <v>258</v>
      </c>
      <c r="D49" s="49" t="s">
        <v>259</v>
      </c>
      <c r="E49" s="50">
        <v>421.64</v>
      </c>
    </row>
    <row r="50" spans="1:5" ht="35.25" customHeight="1">
      <c r="A50" s="39">
        <v>42992</v>
      </c>
      <c r="B50" s="49" t="s">
        <v>128</v>
      </c>
      <c r="C50" s="45" t="s">
        <v>129</v>
      </c>
      <c r="D50" s="49" t="s">
        <v>130</v>
      </c>
      <c r="E50" s="50">
        <v>28</v>
      </c>
    </row>
    <row r="51" spans="1:5" ht="35.25" customHeight="1">
      <c r="A51" s="39">
        <v>42992</v>
      </c>
      <c r="B51" s="49" t="s">
        <v>43</v>
      </c>
      <c r="C51" s="45" t="s">
        <v>44</v>
      </c>
      <c r="D51" s="49" t="s">
        <v>134</v>
      </c>
      <c r="E51" s="50">
        <v>14.53</v>
      </c>
    </row>
    <row r="52" spans="1:5" ht="35.25" customHeight="1">
      <c r="A52" s="39">
        <v>42992</v>
      </c>
      <c r="B52" s="49" t="s">
        <v>217</v>
      </c>
      <c r="C52" s="45" t="s">
        <v>218</v>
      </c>
      <c r="D52" s="49" t="s">
        <v>219</v>
      </c>
      <c r="E52" s="50">
        <v>91.36</v>
      </c>
    </row>
    <row r="53" spans="1:5" ht="35.25" customHeight="1">
      <c r="A53" s="39">
        <v>42992</v>
      </c>
      <c r="B53" s="49" t="s">
        <v>225</v>
      </c>
      <c r="C53" s="45" t="s">
        <v>226</v>
      </c>
      <c r="D53" s="49" t="s">
        <v>227</v>
      </c>
      <c r="E53" s="50">
        <v>340</v>
      </c>
    </row>
    <row r="54" spans="1:5" ht="35.25" customHeight="1">
      <c r="A54" s="39">
        <v>42992</v>
      </c>
      <c r="B54" s="49" t="s">
        <v>225</v>
      </c>
      <c r="C54" s="45" t="s">
        <v>226</v>
      </c>
      <c r="D54" s="49" t="s">
        <v>243</v>
      </c>
      <c r="E54" s="50">
        <v>200</v>
      </c>
    </row>
    <row r="55" spans="1:5" ht="35.25" customHeight="1">
      <c r="A55" s="39">
        <v>42992</v>
      </c>
      <c r="B55" s="49" t="s">
        <v>247</v>
      </c>
      <c r="C55" s="45" t="s">
        <v>248</v>
      </c>
      <c r="D55" s="49" t="s">
        <v>249</v>
      </c>
      <c r="E55" s="50">
        <v>750</v>
      </c>
    </row>
    <row r="56" spans="1:5" ht="35.25" customHeight="1">
      <c r="A56" s="39">
        <v>42993</v>
      </c>
      <c r="B56" s="49" t="s">
        <v>184</v>
      </c>
      <c r="C56" s="45" t="s">
        <v>185</v>
      </c>
      <c r="D56" s="49" t="s">
        <v>186</v>
      </c>
      <c r="E56" s="50">
        <v>199</v>
      </c>
    </row>
    <row r="57" spans="1:5" ht="35.25" customHeight="1">
      <c r="A57" s="39">
        <v>42993</v>
      </c>
      <c r="B57" s="49" t="s">
        <v>187</v>
      </c>
      <c r="C57" s="45" t="s">
        <v>188</v>
      </c>
      <c r="D57" s="49" t="s">
        <v>189</v>
      </c>
      <c r="E57" s="50">
        <v>1290.3</v>
      </c>
    </row>
    <row r="58" spans="1:5" ht="35.25" customHeight="1">
      <c r="A58" s="39">
        <v>42993</v>
      </c>
      <c r="B58" s="49" t="s">
        <v>231</v>
      </c>
      <c r="C58" s="45" t="s">
        <v>232</v>
      </c>
      <c r="D58" s="49" t="s">
        <v>233</v>
      </c>
      <c r="E58" s="50">
        <v>140</v>
      </c>
    </row>
    <row r="59" spans="1:5" ht="35.25" customHeight="1">
      <c r="A59" s="39">
        <v>42993</v>
      </c>
      <c r="B59" s="49" t="s">
        <v>234</v>
      </c>
      <c r="C59" s="45" t="s">
        <v>235</v>
      </c>
      <c r="D59" s="49" t="s">
        <v>236</v>
      </c>
      <c r="E59" s="50">
        <v>380</v>
      </c>
    </row>
    <row r="60" spans="1:5" ht="35.25" customHeight="1">
      <c r="A60" s="39">
        <v>42993</v>
      </c>
      <c r="B60" s="49" t="s">
        <v>240</v>
      </c>
      <c r="C60" s="45" t="s">
        <v>241</v>
      </c>
      <c r="D60" s="49" t="s">
        <v>242</v>
      </c>
      <c r="E60" s="50">
        <v>180</v>
      </c>
    </row>
    <row r="61" spans="1:5" ht="35.25" customHeight="1">
      <c r="A61" s="39">
        <v>42993</v>
      </c>
      <c r="B61" s="49" t="s">
        <v>187</v>
      </c>
      <c r="C61" s="45" t="s">
        <v>188</v>
      </c>
      <c r="D61" s="49" t="s">
        <v>253</v>
      </c>
      <c r="E61" s="50">
        <v>1850</v>
      </c>
    </row>
    <row r="62" spans="1:5" ht="35.25" customHeight="1">
      <c r="A62" s="39">
        <v>42996</v>
      </c>
      <c r="B62" s="49" t="s">
        <v>124</v>
      </c>
      <c r="C62" s="45" t="s">
        <v>125</v>
      </c>
      <c r="D62" s="49" t="s">
        <v>126</v>
      </c>
      <c r="E62" s="50">
        <v>4.82</v>
      </c>
    </row>
    <row r="63" spans="1:5" ht="35.25" customHeight="1">
      <c r="A63" s="39">
        <v>42996</v>
      </c>
      <c r="B63" s="49" t="s">
        <v>53</v>
      </c>
      <c r="C63" s="45" t="s">
        <v>54</v>
      </c>
      <c r="D63" s="49" t="s">
        <v>127</v>
      </c>
      <c r="E63" s="50">
        <v>5.78</v>
      </c>
    </row>
    <row r="64" spans="1:5" ht="35.25" customHeight="1">
      <c r="A64" s="39">
        <v>42996</v>
      </c>
      <c r="B64" s="49" t="s">
        <v>213</v>
      </c>
      <c r="C64" s="45" t="s">
        <v>40</v>
      </c>
      <c r="D64" s="49" t="s">
        <v>214</v>
      </c>
      <c r="E64" s="50">
        <v>81.53</v>
      </c>
    </row>
    <row r="65" spans="1:5" ht="35.25" customHeight="1">
      <c r="A65" s="39">
        <v>42996</v>
      </c>
      <c r="B65" s="49" t="s">
        <v>215</v>
      </c>
      <c r="C65" s="45" t="s">
        <v>42</v>
      </c>
      <c r="D65" s="49" t="s">
        <v>216</v>
      </c>
      <c r="E65" s="50">
        <v>179.5</v>
      </c>
    </row>
    <row r="66" spans="1:5" ht="35.25" customHeight="1">
      <c r="A66" s="39">
        <v>42997</v>
      </c>
      <c r="B66" s="49" t="s">
        <v>108</v>
      </c>
      <c r="C66" s="45" t="s">
        <v>46</v>
      </c>
      <c r="D66" s="49" t="s">
        <v>183</v>
      </c>
      <c r="E66" s="50">
        <v>182.26</v>
      </c>
    </row>
    <row r="67" spans="1:5" ht="35.25" customHeight="1">
      <c r="A67" s="39">
        <v>42999</v>
      </c>
      <c r="B67" s="49" t="s">
        <v>177</v>
      </c>
      <c r="C67" s="45" t="s">
        <v>178</v>
      </c>
      <c r="D67" s="49" t="s">
        <v>179</v>
      </c>
      <c r="E67" s="50">
        <v>179.9</v>
      </c>
    </row>
    <row r="68" spans="1:5" ht="35.25" customHeight="1">
      <c r="A68" s="39">
        <v>42999</v>
      </c>
      <c r="B68" s="49" t="s">
        <v>180</v>
      </c>
      <c r="C68" s="45" t="s">
        <v>181</v>
      </c>
      <c r="D68" s="49" t="s">
        <v>182</v>
      </c>
      <c r="E68" s="50">
        <v>75</v>
      </c>
    </row>
    <row r="69" spans="1:5" ht="35.25" customHeight="1">
      <c r="A69" s="39">
        <v>43003</v>
      </c>
      <c r="B69" s="49" t="s">
        <v>174</v>
      </c>
      <c r="C69" s="45" t="s">
        <v>175</v>
      </c>
      <c r="D69" s="49" t="s">
        <v>176</v>
      </c>
      <c r="E69" s="50">
        <v>360</v>
      </c>
    </row>
    <row r="70" spans="1:5" ht="35.25" customHeight="1">
      <c r="A70" s="39">
        <v>43004</v>
      </c>
      <c r="B70" s="49" t="s">
        <v>96</v>
      </c>
      <c r="C70" s="45" t="s">
        <v>97</v>
      </c>
      <c r="D70" s="49" t="s">
        <v>173</v>
      </c>
      <c r="E70" s="50">
        <v>611.04</v>
      </c>
    </row>
    <row r="71" spans="1:5" ht="35.25" customHeight="1">
      <c r="A71" s="40">
        <v>43005</v>
      </c>
      <c r="B71" s="49" t="s">
        <v>53</v>
      </c>
      <c r="C71" s="45" t="s">
        <v>54</v>
      </c>
      <c r="D71" s="49" t="s">
        <v>114</v>
      </c>
      <c r="E71" s="50">
        <v>11.8</v>
      </c>
    </row>
    <row r="72" spans="1:5" ht="35.25" customHeight="1">
      <c r="A72" s="39">
        <v>43005</v>
      </c>
      <c r="B72" s="49" t="s">
        <v>115</v>
      </c>
      <c r="C72" s="45" t="s">
        <v>116</v>
      </c>
      <c r="D72" s="49" t="s">
        <v>117</v>
      </c>
      <c r="E72" s="50">
        <v>42</v>
      </c>
    </row>
    <row r="73" spans="1:5" ht="35.25" customHeight="1">
      <c r="A73" s="39">
        <v>43005</v>
      </c>
      <c r="B73" s="49" t="s">
        <v>166</v>
      </c>
      <c r="C73" s="45" t="s">
        <v>167</v>
      </c>
      <c r="D73" s="49" t="s">
        <v>168</v>
      </c>
      <c r="E73" s="50">
        <v>97.98</v>
      </c>
    </row>
    <row r="74" spans="1:5" ht="35.25" customHeight="1">
      <c r="A74" s="39">
        <v>43005</v>
      </c>
      <c r="B74" s="49" t="s">
        <v>96</v>
      </c>
      <c r="C74" s="45" t="s">
        <v>97</v>
      </c>
      <c r="D74" s="49" t="s">
        <v>169</v>
      </c>
      <c r="E74" s="50">
        <v>165</v>
      </c>
    </row>
    <row r="75" spans="1:5" ht="35.25" customHeight="1">
      <c r="A75" s="39">
        <v>43005</v>
      </c>
      <c r="B75" s="49" t="s">
        <v>170</v>
      </c>
      <c r="C75" s="45" t="s">
        <v>171</v>
      </c>
      <c r="D75" s="49" t="s">
        <v>172</v>
      </c>
      <c r="E75" s="50">
        <v>160</v>
      </c>
    </row>
    <row r="76" spans="1:5" ht="30.75" customHeight="1">
      <c r="A76" s="64" t="s">
        <v>882</v>
      </c>
      <c r="B76" s="65"/>
      <c r="C76" s="66"/>
      <c r="D76" s="11" t="s">
        <v>61</v>
      </c>
      <c r="E76" s="41">
        <f>SUM(E4:E75)</f>
        <v>14608.07</v>
      </c>
    </row>
    <row r="77" spans="1:5" ht="35.25" customHeight="1">
      <c r="A77" s="12" t="s">
        <v>279</v>
      </c>
      <c r="B77" s="46" t="s">
        <v>280</v>
      </c>
      <c r="C77" s="46" t="s">
        <v>885</v>
      </c>
      <c r="D77" s="74" t="s">
        <v>68</v>
      </c>
      <c r="E77" s="74"/>
    </row>
    <row r="78" spans="1:5" ht="35.25" customHeight="1">
      <c r="A78" s="13" t="s">
        <v>14</v>
      </c>
      <c r="B78" s="72" t="s">
        <v>15</v>
      </c>
      <c r="C78" s="73"/>
      <c r="D78" s="14" t="s">
        <v>16</v>
      </c>
      <c r="E78" s="15" t="s">
        <v>17</v>
      </c>
    </row>
    <row r="79" spans="1:5" ht="35.25" customHeight="1">
      <c r="A79" s="16" t="s">
        <v>18</v>
      </c>
      <c r="B79" s="17" t="s">
        <v>19</v>
      </c>
      <c r="C79" s="11" t="s">
        <v>20</v>
      </c>
      <c r="D79" s="17" t="s">
        <v>21</v>
      </c>
      <c r="E79" s="58" t="s">
        <v>22</v>
      </c>
    </row>
    <row r="80" spans="1:5" ht="35.25" customHeight="1">
      <c r="A80" s="77" t="s">
        <v>67</v>
      </c>
      <c r="B80" s="78"/>
      <c r="C80" s="78"/>
      <c r="D80" s="79"/>
      <c r="E80" s="24">
        <v>0</v>
      </c>
    </row>
    <row r="81" spans="1:5" ht="30" customHeight="1">
      <c r="A81" s="64" t="s">
        <v>281</v>
      </c>
      <c r="B81" s="65"/>
      <c r="C81" s="66"/>
      <c r="D81" s="11" t="s">
        <v>61</v>
      </c>
      <c r="E81" s="42">
        <v>0</v>
      </c>
    </row>
    <row r="82" spans="1:5" ht="35.25" customHeight="1">
      <c r="A82" s="12" t="s">
        <v>36</v>
      </c>
      <c r="B82" s="46" t="s">
        <v>282</v>
      </c>
      <c r="C82" s="46" t="s">
        <v>283</v>
      </c>
      <c r="D82" s="74" t="s">
        <v>37</v>
      </c>
      <c r="E82" s="74"/>
    </row>
    <row r="83" spans="1:5" ht="35.25" customHeight="1">
      <c r="A83" s="13" t="s">
        <v>14</v>
      </c>
      <c r="B83" s="68" t="s">
        <v>15</v>
      </c>
      <c r="C83" s="68"/>
      <c r="D83" s="14" t="s">
        <v>16</v>
      </c>
      <c r="E83" s="15" t="s">
        <v>17</v>
      </c>
    </row>
    <row r="84" spans="1:5" ht="35.25" customHeight="1">
      <c r="A84" s="16" t="s">
        <v>18</v>
      </c>
      <c r="B84" s="17" t="s">
        <v>19</v>
      </c>
      <c r="C84" s="11" t="s">
        <v>20</v>
      </c>
      <c r="D84" s="17" t="s">
        <v>21</v>
      </c>
      <c r="E84" s="58" t="s">
        <v>22</v>
      </c>
    </row>
    <row r="85" spans="1:5" ht="35.25" customHeight="1">
      <c r="A85" s="19">
        <v>42989</v>
      </c>
      <c r="B85" s="20" t="s">
        <v>284</v>
      </c>
      <c r="C85" s="21" t="s">
        <v>285</v>
      </c>
      <c r="D85" s="20" t="s">
        <v>286</v>
      </c>
      <c r="E85" s="24">
        <v>267</v>
      </c>
    </row>
    <row r="86" spans="1:5" ht="35.25" customHeight="1">
      <c r="A86" s="19">
        <v>42989</v>
      </c>
      <c r="B86" s="20" t="s">
        <v>284</v>
      </c>
      <c r="C86" s="21" t="s">
        <v>285</v>
      </c>
      <c r="D86" s="20" t="s">
        <v>38</v>
      </c>
      <c r="E86" s="24">
        <v>33</v>
      </c>
    </row>
    <row r="87" spans="1:5" ht="35.25" customHeight="1">
      <c r="A87" s="19">
        <v>42989</v>
      </c>
      <c r="B87" s="20" t="s">
        <v>287</v>
      </c>
      <c r="C87" s="21" t="s">
        <v>288</v>
      </c>
      <c r="D87" s="20" t="s">
        <v>289</v>
      </c>
      <c r="E87" s="24">
        <v>100</v>
      </c>
    </row>
    <row r="88" spans="1:5" ht="35.25" customHeight="1">
      <c r="A88" s="19">
        <v>42990</v>
      </c>
      <c r="B88" s="20" t="s">
        <v>290</v>
      </c>
      <c r="C88" s="21" t="s">
        <v>291</v>
      </c>
      <c r="D88" s="20" t="s">
        <v>292</v>
      </c>
      <c r="E88" s="24">
        <v>143.25</v>
      </c>
    </row>
    <row r="89" spans="1:5" ht="35.25" customHeight="1">
      <c r="A89" s="19">
        <v>42990</v>
      </c>
      <c r="B89" s="20" t="s">
        <v>290</v>
      </c>
      <c r="C89" s="21" t="s">
        <v>291</v>
      </c>
      <c r="D89" s="20" t="s">
        <v>38</v>
      </c>
      <c r="E89" s="24">
        <v>17.7</v>
      </c>
    </row>
    <row r="90" spans="1:5" ht="35.25" customHeight="1">
      <c r="A90" s="19">
        <v>42990</v>
      </c>
      <c r="B90" s="20" t="s">
        <v>293</v>
      </c>
      <c r="C90" s="21" t="s">
        <v>294</v>
      </c>
      <c r="D90" s="20" t="s">
        <v>295</v>
      </c>
      <c r="E90" s="24">
        <v>300</v>
      </c>
    </row>
    <row r="91" spans="1:5" ht="35.25" customHeight="1">
      <c r="A91" s="19">
        <v>42990</v>
      </c>
      <c r="B91" s="20" t="s">
        <v>293</v>
      </c>
      <c r="C91" s="21" t="s">
        <v>294</v>
      </c>
      <c r="D91" s="20" t="s">
        <v>295</v>
      </c>
      <c r="E91" s="24">
        <v>260</v>
      </c>
    </row>
    <row r="92" spans="1:5" ht="35.25" customHeight="1">
      <c r="A92" s="19">
        <v>42991</v>
      </c>
      <c r="B92" s="20" t="s">
        <v>296</v>
      </c>
      <c r="C92" s="21" t="s">
        <v>297</v>
      </c>
      <c r="D92" s="20" t="s">
        <v>298</v>
      </c>
      <c r="E92" s="24">
        <v>110</v>
      </c>
    </row>
    <row r="93" spans="1:5" ht="35.25" customHeight="1">
      <c r="A93" s="19">
        <v>42991</v>
      </c>
      <c r="B93" s="20" t="s">
        <v>296</v>
      </c>
      <c r="C93" s="21" t="s">
        <v>297</v>
      </c>
      <c r="D93" s="20" t="s">
        <v>38</v>
      </c>
      <c r="E93" s="24">
        <v>13.59</v>
      </c>
    </row>
    <row r="94" spans="1:5" ht="35.25" customHeight="1">
      <c r="A94" s="19">
        <v>42991</v>
      </c>
      <c r="B94" s="20" t="s">
        <v>299</v>
      </c>
      <c r="C94" s="21" t="s">
        <v>300</v>
      </c>
      <c r="D94" s="20" t="s">
        <v>301</v>
      </c>
      <c r="E94" s="24">
        <v>384.17</v>
      </c>
    </row>
    <row r="95" spans="1:5" ht="35.25" customHeight="1">
      <c r="A95" s="19">
        <v>42991</v>
      </c>
      <c r="B95" s="20" t="s">
        <v>302</v>
      </c>
      <c r="C95" s="21" t="s">
        <v>303</v>
      </c>
      <c r="D95" s="20" t="s">
        <v>304</v>
      </c>
      <c r="E95" s="24">
        <v>39.9</v>
      </c>
    </row>
    <row r="96" spans="1:5" ht="35.25" customHeight="1">
      <c r="A96" s="19">
        <v>42992</v>
      </c>
      <c r="B96" s="20" t="s">
        <v>305</v>
      </c>
      <c r="C96" s="21" t="s">
        <v>306</v>
      </c>
      <c r="D96" s="20" t="s">
        <v>307</v>
      </c>
      <c r="E96" s="24">
        <v>120.15</v>
      </c>
    </row>
    <row r="97" spans="1:5" ht="35.25" customHeight="1">
      <c r="A97" s="19">
        <v>42992</v>
      </c>
      <c r="B97" s="20" t="s">
        <v>305</v>
      </c>
      <c r="C97" s="21" t="s">
        <v>306</v>
      </c>
      <c r="D97" s="26" t="s">
        <v>38</v>
      </c>
      <c r="E97" s="24">
        <v>14.85</v>
      </c>
    </row>
    <row r="98" spans="1:5" ht="35.25" customHeight="1">
      <c r="A98" s="19">
        <v>42993</v>
      </c>
      <c r="B98" s="20" t="s">
        <v>308</v>
      </c>
      <c r="C98" s="21" t="s">
        <v>309</v>
      </c>
      <c r="D98" s="20" t="s">
        <v>310</v>
      </c>
      <c r="E98" s="24">
        <v>179.1</v>
      </c>
    </row>
    <row r="99" spans="1:5" ht="35.25" customHeight="1">
      <c r="A99" s="19">
        <v>42993</v>
      </c>
      <c r="B99" s="20" t="s">
        <v>308</v>
      </c>
      <c r="C99" s="21" t="s">
        <v>309</v>
      </c>
      <c r="D99" s="20" t="s">
        <v>38</v>
      </c>
      <c r="E99" s="24">
        <v>19.8</v>
      </c>
    </row>
    <row r="100" spans="1:5" ht="35.25" customHeight="1">
      <c r="A100" s="19">
        <v>42993</v>
      </c>
      <c r="B100" s="20" t="s">
        <v>308</v>
      </c>
      <c r="C100" s="21" t="s">
        <v>309</v>
      </c>
      <c r="D100" s="20" t="s">
        <v>311</v>
      </c>
      <c r="E100" s="24">
        <v>237.95</v>
      </c>
    </row>
    <row r="101" spans="1:5" ht="35.25" customHeight="1">
      <c r="A101" s="19">
        <v>42993</v>
      </c>
      <c r="B101" s="20" t="s">
        <v>308</v>
      </c>
      <c r="C101" s="21" t="s">
        <v>309</v>
      </c>
      <c r="D101" s="20" t="s">
        <v>38</v>
      </c>
      <c r="E101" s="24">
        <v>28.05</v>
      </c>
    </row>
    <row r="102" spans="1:5" ht="35.25" customHeight="1">
      <c r="A102" s="19">
        <v>42993</v>
      </c>
      <c r="B102" s="20" t="s">
        <v>312</v>
      </c>
      <c r="C102" s="21" t="s">
        <v>313</v>
      </c>
      <c r="D102" s="20" t="s">
        <v>314</v>
      </c>
      <c r="E102" s="24">
        <v>338.2</v>
      </c>
    </row>
    <row r="103" spans="1:5" ht="35.25" customHeight="1">
      <c r="A103" s="19">
        <v>42993</v>
      </c>
      <c r="B103" s="20" t="s">
        <v>312</v>
      </c>
      <c r="C103" s="21" t="s">
        <v>313</v>
      </c>
      <c r="D103" s="20" t="s">
        <v>38</v>
      </c>
      <c r="E103" s="24">
        <v>41.8</v>
      </c>
    </row>
    <row r="104" spans="1:5" ht="35.25" customHeight="1">
      <c r="A104" s="19">
        <v>42993</v>
      </c>
      <c r="B104" s="20" t="s">
        <v>315</v>
      </c>
      <c r="C104" s="21" t="s">
        <v>316</v>
      </c>
      <c r="D104" s="20" t="s">
        <v>317</v>
      </c>
      <c r="E104" s="24">
        <v>144.6</v>
      </c>
    </row>
    <row r="105" spans="1:5" ht="35.25" customHeight="1">
      <c r="A105" s="19">
        <v>42993</v>
      </c>
      <c r="B105" s="20" t="s">
        <v>315</v>
      </c>
      <c r="C105" s="21" t="s">
        <v>316</v>
      </c>
      <c r="D105" s="20" t="s">
        <v>317</v>
      </c>
      <c r="E105" s="24">
        <v>120</v>
      </c>
    </row>
    <row r="106" spans="1:5" ht="35.25" customHeight="1">
      <c r="A106" s="19">
        <v>42993</v>
      </c>
      <c r="B106" s="20" t="s">
        <v>315</v>
      </c>
      <c r="C106" s="21" t="s">
        <v>316</v>
      </c>
      <c r="D106" s="20" t="s">
        <v>318</v>
      </c>
      <c r="E106" s="24">
        <v>289.44</v>
      </c>
    </row>
    <row r="107" spans="1:5" ht="35.25" customHeight="1">
      <c r="A107" s="19">
        <v>42993</v>
      </c>
      <c r="B107" s="20" t="s">
        <v>319</v>
      </c>
      <c r="C107" s="21" t="s">
        <v>320</v>
      </c>
      <c r="D107" s="20" t="s">
        <v>321</v>
      </c>
      <c r="E107" s="24">
        <v>120</v>
      </c>
    </row>
    <row r="108" spans="1:5" ht="35.25" customHeight="1">
      <c r="A108" s="19">
        <v>42996</v>
      </c>
      <c r="B108" s="20" t="s">
        <v>322</v>
      </c>
      <c r="C108" s="21" t="s">
        <v>323</v>
      </c>
      <c r="D108" s="20" t="s">
        <v>324</v>
      </c>
      <c r="E108" s="24">
        <v>400</v>
      </c>
    </row>
    <row r="109" spans="1:5" ht="35.25" customHeight="1">
      <c r="A109" s="19">
        <v>42996</v>
      </c>
      <c r="B109" s="20" t="s">
        <v>322</v>
      </c>
      <c r="C109" s="21" t="s">
        <v>323</v>
      </c>
      <c r="D109" s="20" t="s">
        <v>38</v>
      </c>
      <c r="E109" s="24">
        <v>49.43</v>
      </c>
    </row>
    <row r="110" spans="1:5" ht="35.25" customHeight="1">
      <c r="A110" s="19">
        <v>42996</v>
      </c>
      <c r="B110" s="20" t="s">
        <v>325</v>
      </c>
      <c r="C110" s="21" t="s">
        <v>326</v>
      </c>
      <c r="D110" s="20" t="s">
        <v>327</v>
      </c>
      <c r="E110" s="24">
        <v>135</v>
      </c>
    </row>
    <row r="111" spans="1:5" ht="35.25" customHeight="1">
      <c r="A111" s="19">
        <v>42996</v>
      </c>
      <c r="B111" s="26" t="s">
        <v>328</v>
      </c>
      <c r="C111" s="21" t="s">
        <v>329</v>
      </c>
      <c r="D111" s="26" t="s">
        <v>330</v>
      </c>
      <c r="E111" s="24">
        <v>250.09</v>
      </c>
    </row>
    <row r="112" spans="1:5" ht="35.25" customHeight="1">
      <c r="A112" s="19">
        <v>42996</v>
      </c>
      <c r="B112" s="26" t="s">
        <v>328</v>
      </c>
      <c r="C112" s="21" t="s">
        <v>329</v>
      </c>
      <c r="D112" s="20" t="s">
        <v>38</v>
      </c>
      <c r="E112" s="24">
        <v>30.91</v>
      </c>
    </row>
    <row r="113" spans="1:5" ht="35.25" customHeight="1">
      <c r="A113" s="19">
        <v>42996</v>
      </c>
      <c r="B113" s="20" t="s">
        <v>331</v>
      </c>
      <c r="C113" s="21" t="s">
        <v>332</v>
      </c>
      <c r="D113" s="20" t="s">
        <v>333</v>
      </c>
      <c r="E113" s="24">
        <v>220</v>
      </c>
    </row>
    <row r="114" spans="1:5" ht="35.25" customHeight="1">
      <c r="A114" s="19">
        <v>42996</v>
      </c>
      <c r="B114" s="20" t="s">
        <v>331</v>
      </c>
      <c r="C114" s="21" t="s">
        <v>332</v>
      </c>
      <c r="D114" s="25" t="s">
        <v>38</v>
      </c>
      <c r="E114" s="24">
        <v>27.19</v>
      </c>
    </row>
    <row r="115" spans="1:5" ht="35.25" customHeight="1">
      <c r="A115" s="19">
        <v>42996</v>
      </c>
      <c r="B115" s="20" t="s">
        <v>334</v>
      </c>
      <c r="C115" s="21" t="s">
        <v>335</v>
      </c>
      <c r="D115" s="20" t="s">
        <v>336</v>
      </c>
      <c r="E115" s="24">
        <v>90</v>
      </c>
    </row>
    <row r="116" spans="1:5" ht="35.25" customHeight="1">
      <c r="A116" s="19">
        <v>42996</v>
      </c>
      <c r="B116" s="20" t="s">
        <v>337</v>
      </c>
      <c r="C116" s="21" t="s">
        <v>338</v>
      </c>
      <c r="D116" s="20" t="s">
        <v>339</v>
      </c>
      <c r="E116" s="24">
        <v>80</v>
      </c>
    </row>
    <row r="117" spans="1:5" ht="35.25" customHeight="1">
      <c r="A117" s="19">
        <v>42996</v>
      </c>
      <c r="B117" s="20" t="s">
        <v>340</v>
      </c>
      <c r="C117" s="21" t="s">
        <v>341</v>
      </c>
      <c r="D117" s="20" t="s">
        <v>342</v>
      </c>
      <c r="E117" s="24">
        <v>200</v>
      </c>
    </row>
    <row r="118" spans="1:5" ht="35.25" customHeight="1">
      <c r="A118" s="19">
        <v>42997</v>
      </c>
      <c r="B118" s="20" t="s">
        <v>343</v>
      </c>
      <c r="C118" s="21" t="s">
        <v>344</v>
      </c>
      <c r="D118" s="20" t="s">
        <v>345</v>
      </c>
      <c r="E118" s="24">
        <v>41.5</v>
      </c>
    </row>
    <row r="119" spans="1:5" ht="35.25" customHeight="1">
      <c r="A119" s="19">
        <v>42997</v>
      </c>
      <c r="B119" s="20" t="s">
        <v>346</v>
      </c>
      <c r="C119" s="21" t="s">
        <v>347</v>
      </c>
      <c r="D119" s="20" t="s">
        <v>348</v>
      </c>
      <c r="E119" s="24">
        <v>300</v>
      </c>
    </row>
    <row r="120" spans="1:5" ht="35.25" customHeight="1">
      <c r="A120" s="19">
        <v>42997</v>
      </c>
      <c r="B120" s="20" t="s">
        <v>349</v>
      </c>
      <c r="C120" s="21" t="s">
        <v>350</v>
      </c>
      <c r="D120" s="20" t="s">
        <v>351</v>
      </c>
      <c r="E120" s="24">
        <v>400</v>
      </c>
    </row>
    <row r="121" spans="1:5" ht="35.25" customHeight="1">
      <c r="A121" s="19">
        <v>42999</v>
      </c>
      <c r="B121" s="20" t="s">
        <v>47</v>
      </c>
      <c r="C121" s="21" t="s">
        <v>48</v>
      </c>
      <c r="D121" s="20" t="s">
        <v>352</v>
      </c>
      <c r="E121" s="24">
        <v>130</v>
      </c>
    </row>
    <row r="122" spans="1:5" ht="35.25" customHeight="1">
      <c r="A122" s="19">
        <v>42999</v>
      </c>
      <c r="B122" s="20" t="s">
        <v>353</v>
      </c>
      <c r="C122" s="21" t="s">
        <v>354</v>
      </c>
      <c r="D122" s="20" t="s">
        <v>355</v>
      </c>
      <c r="E122" s="24">
        <v>100</v>
      </c>
    </row>
    <row r="123" spans="1:5" ht="35.25" customHeight="1">
      <c r="A123" s="19">
        <v>42999</v>
      </c>
      <c r="B123" s="20" t="s">
        <v>356</v>
      </c>
      <c r="C123" s="21" t="s">
        <v>357</v>
      </c>
      <c r="D123" s="20" t="s">
        <v>358</v>
      </c>
      <c r="E123" s="24">
        <v>10</v>
      </c>
    </row>
    <row r="124" spans="1:5" ht="35.25" customHeight="1">
      <c r="A124" s="19">
        <v>43000</v>
      </c>
      <c r="B124" s="20" t="s">
        <v>359</v>
      </c>
      <c r="C124" s="21" t="s">
        <v>258</v>
      </c>
      <c r="D124" s="20" t="s">
        <v>360</v>
      </c>
      <c r="E124" s="24">
        <v>460.2</v>
      </c>
    </row>
    <row r="125" spans="1:5" ht="35.25" customHeight="1">
      <c r="A125" s="19">
        <v>43000</v>
      </c>
      <c r="B125" s="20" t="s">
        <v>361</v>
      </c>
      <c r="C125" s="21" t="s">
        <v>362</v>
      </c>
      <c r="D125" s="20" t="s">
        <v>363</v>
      </c>
      <c r="E125" s="24">
        <v>400</v>
      </c>
    </row>
    <row r="126" spans="1:5" ht="35.25" customHeight="1">
      <c r="A126" s="19">
        <v>43000</v>
      </c>
      <c r="B126" s="20" t="s">
        <v>361</v>
      </c>
      <c r="C126" s="21" t="s">
        <v>362</v>
      </c>
      <c r="D126" s="20" t="s">
        <v>364</v>
      </c>
      <c r="E126" s="24">
        <v>280</v>
      </c>
    </row>
    <row r="127" spans="1:5" ht="35.25" customHeight="1">
      <c r="A127" s="19">
        <v>43001</v>
      </c>
      <c r="B127" s="20" t="s">
        <v>365</v>
      </c>
      <c r="C127" s="21" t="s">
        <v>366</v>
      </c>
      <c r="D127" s="20" t="s">
        <v>367</v>
      </c>
      <c r="E127" s="24">
        <v>271</v>
      </c>
    </row>
    <row r="128" spans="1:5" ht="35.25" customHeight="1">
      <c r="A128" s="19">
        <v>43003</v>
      </c>
      <c r="B128" s="20" t="s">
        <v>368</v>
      </c>
      <c r="C128" s="21" t="s">
        <v>241</v>
      </c>
      <c r="D128" s="20" t="s">
        <v>57</v>
      </c>
      <c r="E128" s="24">
        <v>320</v>
      </c>
    </row>
    <row r="129" spans="1:5" ht="35.25" customHeight="1">
      <c r="A129" s="19">
        <v>43004</v>
      </c>
      <c r="B129" s="20" t="s">
        <v>369</v>
      </c>
      <c r="C129" s="21" t="s">
        <v>370</v>
      </c>
      <c r="D129" s="20" t="s">
        <v>371</v>
      </c>
      <c r="E129" s="24">
        <v>330</v>
      </c>
    </row>
    <row r="130" spans="1:5" ht="35.25" customHeight="1">
      <c r="A130" s="19">
        <v>43005</v>
      </c>
      <c r="B130" s="20" t="s">
        <v>45</v>
      </c>
      <c r="C130" s="21" t="s">
        <v>46</v>
      </c>
      <c r="D130" s="20" t="s">
        <v>372</v>
      </c>
      <c r="E130" s="24">
        <v>120</v>
      </c>
    </row>
    <row r="131" spans="1:5" ht="35.25" customHeight="1">
      <c r="A131" s="19">
        <v>43005</v>
      </c>
      <c r="B131" s="20" t="s">
        <v>373</v>
      </c>
      <c r="C131" s="21" t="s">
        <v>374</v>
      </c>
      <c r="D131" s="20" t="s">
        <v>51</v>
      </c>
      <c r="E131" s="24">
        <v>9.6999999999999993</v>
      </c>
    </row>
    <row r="132" spans="1:5" ht="35.25" customHeight="1">
      <c r="A132" s="19">
        <v>43005</v>
      </c>
      <c r="B132" s="20" t="s">
        <v>373</v>
      </c>
      <c r="C132" s="21" t="s">
        <v>374</v>
      </c>
      <c r="D132" s="20" t="s">
        <v>51</v>
      </c>
      <c r="E132" s="24">
        <v>42.56</v>
      </c>
    </row>
    <row r="133" spans="1:5" ht="35.25" customHeight="1">
      <c r="A133" s="19">
        <v>43005</v>
      </c>
      <c r="B133" s="20" t="s">
        <v>49</v>
      </c>
      <c r="C133" s="21" t="s">
        <v>50</v>
      </c>
      <c r="D133" s="20" t="s">
        <v>51</v>
      </c>
      <c r="E133" s="24">
        <v>35.15</v>
      </c>
    </row>
    <row r="134" spans="1:5" ht="35.25" customHeight="1">
      <c r="A134" s="19">
        <v>43005</v>
      </c>
      <c r="B134" s="20" t="s">
        <v>375</v>
      </c>
      <c r="C134" s="21" t="s">
        <v>376</v>
      </c>
      <c r="D134" s="20" t="s">
        <v>377</v>
      </c>
      <c r="E134" s="24">
        <v>389.5</v>
      </c>
    </row>
    <row r="135" spans="1:5" ht="35.25" customHeight="1">
      <c r="A135" s="19">
        <v>43005</v>
      </c>
      <c r="B135" s="20" t="s">
        <v>378</v>
      </c>
      <c r="C135" s="21" t="s">
        <v>379</v>
      </c>
      <c r="D135" s="20" t="s">
        <v>380</v>
      </c>
      <c r="E135" s="24">
        <v>160</v>
      </c>
    </row>
    <row r="136" spans="1:5" ht="35.25" customHeight="1">
      <c r="A136" s="19">
        <v>43005</v>
      </c>
      <c r="B136" s="20" t="s">
        <v>381</v>
      </c>
      <c r="C136" s="21" t="s">
        <v>382</v>
      </c>
      <c r="D136" s="20" t="s">
        <v>383</v>
      </c>
      <c r="E136" s="24">
        <v>60</v>
      </c>
    </row>
    <row r="137" spans="1:5" ht="35.25" customHeight="1">
      <c r="A137" s="19">
        <v>43005</v>
      </c>
      <c r="B137" s="20" t="s">
        <v>47</v>
      </c>
      <c r="C137" s="21" t="s">
        <v>48</v>
      </c>
      <c r="D137" s="20" t="s">
        <v>384</v>
      </c>
      <c r="E137" s="24">
        <v>130</v>
      </c>
    </row>
    <row r="138" spans="1:5" ht="35.25" customHeight="1">
      <c r="A138" s="19">
        <v>43005</v>
      </c>
      <c r="B138" s="20" t="s">
        <v>385</v>
      </c>
      <c r="C138" s="21" t="s">
        <v>386</v>
      </c>
      <c r="D138" s="20" t="s">
        <v>387</v>
      </c>
      <c r="E138" s="24">
        <v>380</v>
      </c>
    </row>
    <row r="139" spans="1:5" ht="35.25" customHeight="1">
      <c r="A139" s="19">
        <v>43005</v>
      </c>
      <c r="B139" s="20" t="s">
        <v>388</v>
      </c>
      <c r="C139" s="21" t="s">
        <v>389</v>
      </c>
      <c r="D139" s="20" t="s">
        <v>390</v>
      </c>
      <c r="E139" s="24">
        <v>210</v>
      </c>
    </row>
    <row r="140" spans="1:5" ht="35.25" customHeight="1">
      <c r="A140" s="19">
        <v>43005</v>
      </c>
      <c r="B140" s="20" t="s">
        <v>391</v>
      </c>
      <c r="C140" s="21" t="s">
        <v>392</v>
      </c>
      <c r="D140" s="20" t="s">
        <v>393</v>
      </c>
      <c r="E140" s="24">
        <v>250</v>
      </c>
    </row>
    <row r="141" spans="1:5" ht="35.25" customHeight="1">
      <c r="A141" s="19">
        <v>43005</v>
      </c>
      <c r="B141" s="20" t="s">
        <v>394</v>
      </c>
      <c r="C141" s="21" t="s">
        <v>395</v>
      </c>
      <c r="D141" s="20" t="s">
        <v>396</v>
      </c>
      <c r="E141" s="24">
        <v>210</v>
      </c>
    </row>
    <row r="142" spans="1:5" ht="35.25" customHeight="1">
      <c r="A142" s="19">
        <v>43006</v>
      </c>
      <c r="B142" s="20" t="s">
        <v>39</v>
      </c>
      <c r="C142" s="21" t="s">
        <v>40</v>
      </c>
      <c r="D142" s="20" t="s">
        <v>397</v>
      </c>
      <c r="E142" s="24">
        <v>81.53</v>
      </c>
    </row>
    <row r="143" spans="1:5" ht="35.25" customHeight="1">
      <c r="A143" s="19">
        <v>43006</v>
      </c>
      <c r="B143" s="20" t="s">
        <v>41</v>
      </c>
      <c r="C143" s="21" t="s">
        <v>42</v>
      </c>
      <c r="D143" s="20" t="s">
        <v>398</v>
      </c>
      <c r="E143" s="24">
        <v>89.75</v>
      </c>
    </row>
    <row r="144" spans="1:5" ht="35.25" customHeight="1">
      <c r="A144" s="19">
        <v>43006</v>
      </c>
      <c r="B144" s="20" t="s">
        <v>41</v>
      </c>
      <c r="C144" s="21" t="s">
        <v>42</v>
      </c>
      <c r="D144" s="20" t="s">
        <v>399</v>
      </c>
      <c r="E144" s="24">
        <v>89.75</v>
      </c>
    </row>
    <row r="145" spans="1:5" ht="35.25" customHeight="1">
      <c r="A145" s="19">
        <v>43006</v>
      </c>
      <c r="B145" s="20" t="s">
        <v>39</v>
      </c>
      <c r="C145" s="21" t="s">
        <v>40</v>
      </c>
      <c r="D145" s="20" t="s">
        <v>400</v>
      </c>
      <c r="E145" s="24">
        <v>81.53</v>
      </c>
    </row>
    <row r="146" spans="1:5" ht="35.25" customHeight="1">
      <c r="A146" s="19">
        <v>43006</v>
      </c>
      <c r="B146" s="20" t="s">
        <v>401</v>
      </c>
      <c r="C146" s="21" t="s">
        <v>402</v>
      </c>
      <c r="D146" s="20" t="s">
        <v>403</v>
      </c>
      <c r="E146" s="24">
        <v>120</v>
      </c>
    </row>
    <row r="147" spans="1:5" ht="35.25" customHeight="1">
      <c r="A147" s="19">
        <v>43007</v>
      </c>
      <c r="B147" s="20" t="s">
        <v>254</v>
      </c>
      <c r="C147" s="21" t="s">
        <v>255</v>
      </c>
      <c r="D147" s="20" t="s">
        <v>404</v>
      </c>
      <c r="E147" s="24">
        <v>160</v>
      </c>
    </row>
    <row r="148" spans="1:5" ht="35.25" customHeight="1">
      <c r="A148" s="19">
        <v>43007</v>
      </c>
      <c r="B148" s="20" t="s">
        <v>405</v>
      </c>
      <c r="C148" s="21" t="s">
        <v>406</v>
      </c>
      <c r="D148" s="20" t="s">
        <v>407</v>
      </c>
      <c r="E148" s="24">
        <v>248.85</v>
      </c>
    </row>
    <row r="149" spans="1:5" ht="35.25" customHeight="1">
      <c r="A149" s="19">
        <v>43007</v>
      </c>
      <c r="B149" s="20" t="s">
        <v>405</v>
      </c>
      <c r="C149" s="21" t="s">
        <v>406</v>
      </c>
      <c r="D149" s="20" t="s">
        <v>407</v>
      </c>
      <c r="E149" s="24">
        <v>248.85</v>
      </c>
    </row>
    <row r="150" spans="1:5" ht="35.25" customHeight="1">
      <c r="A150" s="19">
        <v>43007</v>
      </c>
      <c r="B150" s="20" t="s">
        <v>408</v>
      </c>
      <c r="C150" s="21" t="s">
        <v>409</v>
      </c>
      <c r="D150" s="20" t="s">
        <v>410</v>
      </c>
      <c r="E150" s="24">
        <v>195.9</v>
      </c>
    </row>
    <row r="151" spans="1:5" ht="35.25" customHeight="1">
      <c r="A151" s="19">
        <v>43007</v>
      </c>
      <c r="B151" s="20" t="s">
        <v>375</v>
      </c>
      <c r="C151" s="21" t="s">
        <v>376</v>
      </c>
      <c r="D151" s="20" t="s">
        <v>411</v>
      </c>
      <c r="E151" s="24">
        <v>165</v>
      </c>
    </row>
    <row r="152" spans="1:5" ht="35.25" customHeight="1">
      <c r="A152" s="19">
        <v>43007</v>
      </c>
      <c r="B152" s="20" t="s">
        <v>412</v>
      </c>
      <c r="C152" s="21" t="s">
        <v>413</v>
      </c>
      <c r="D152" s="20" t="s">
        <v>414</v>
      </c>
      <c r="E152" s="24">
        <v>262</v>
      </c>
    </row>
    <row r="153" spans="1:5" ht="35.25" customHeight="1">
      <c r="A153" s="19">
        <v>43007</v>
      </c>
      <c r="B153" s="20" t="s">
        <v>415</v>
      </c>
      <c r="C153" s="21" t="s">
        <v>416</v>
      </c>
      <c r="D153" s="20" t="s">
        <v>417</v>
      </c>
      <c r="E153" s="24">
        <v>390</v>
      </c>
    </row>
    <row r="154" spans="1:5" ht="35.25" customHeight="1">
      <c r="A154" s="19">
        <v>43007</v>
      </c>
      <c r="B154" s="20" t="s">
        <v>418</v>
      </c>
      <c r="C154" s="21" t="s">
        <v>419</v>
      </c>
      <c r="D154" s="20" t="s">
        <v>420</v>
      </c>
      <c r="E154" s="24">
        <v>85</v>
      </c>
    </row>
    <row r="155" spans="1:5" ht="35.25" customHeight="1">
      <c r="A155" s="19">
        <v>43009</v>
      </c>
      <c r="B155" s="20" t="s">
        <v>421</v>
      </c>
      <c r="C155" s="21" t="s">
        <v>422</v>
      </c>
      <c r="D155" s="20" t="s">
        <v>423</v>
      </c>
      <c r="E155" s="24">
        <v>249.2</v>
      </c>
    </row>
    <row r="156" spans="1:5" ht="35.25" customHeight="1">
      <c r="A156" s="19">
        <v>43009</v>
      </c>
      <c r="B156" s="20" t="s">
        <v>421</v>
      </c>
      <c r="C156" s="21" t="s">
        <v>422</v>
      </c>
      <c r="D156" s="20" t="s">
        <v>38</v>
      </c>
      <c r="E156" s="24">
        <v>30.8</v>
      </c>
    </row>
    <row r="157" spans="1:5" ht="35.25" customHeight="1">
      <c r="A157" s="19">
        <v>43010</v>
      </c>
      <c r="B157" s="20" t="s">
        <v>424</v>
      </c>
      <c r="C157" s="21" t="s">
        <v>425</v>
      </c>
      <c r="D157" s="20" t="s">
        <v>426</v>
      </c>
      <c r="E157" s="24">
        <v>356</v>
      </c>
    </row>
    <row r="158" spans="1:5" ht="35.25" customHeight="1">
      <c r="A158" s="19">
        <v>43010</v>
      </c>
      <c r="B158" s="20" t="s">
        <v>424</v>
      </c>
      <c r="C158" s="21" t="s">
        <v>425</v>
      </c>
      <c r="D158" s="20" t="s">
        <v>38</v>
      </c>
      <c r="E158" s="24">
        <v>44</v>
      </c>
    </row>
    <row r="159" spans="1:5" ht="35.25" customHeight="1">
      <c r="A159" s="19">
        <v>43010</v>
      </c>
      <c r="B159" s="20" t="s">
        <v>427</v>
      </c>
      <c r="C159" s="21" t="s">
        <v>428</v>
      </c>
      <c r="D159" s="20" t="s">
        <v>429</v>
      </c>
      <c r="E159" s="24">
        <v>267</v>
      </c>
    </row>
    <row r="160" spans="1:5" ht="35.25" customHeight="1">
      <c r="A160" s="19">
        <v>43010</v>
      </c>
      <c r="B160" s="20" t="s">
        <v>427</v>
      </c>
      <c r="C160" s="21" t="s">
        <v>428</v>
      </c>
      <c r="D160" s="20" t="s">
        <v>38</v>
      </c>
      <c r="E160" s="24">
        <v>33</v>
      </c>
    </row>
    <row r="161" spans="1:5" ht="35.25" customHeight="1">
      <c r="A161" s="19">
        <v>43010</v>
      </c>
      <c r="B161" s="20" t="s">
        <v>430</v>
      </c>
      <c r="C161" s="21" t="s">
        <v>431</v>
      </c>
      <c r="D161" s="20" t="s">
        <v>432</v>
      </c>
      <c r="E161" s="24">
        <v>34</v>
      </c>
    </row>
    <row r="162" spans="1:5" ht="35.25" customHeight="1">
      <c r="A162" s="19">
        <v>43011</v>
      </c>
      <c r="B162" s="20" t="s">
        <v>433</v>
      </c>
      <c r="C162" s="21" t="s">
        <v>44</v>
      </c>
      <c r="D162" s="20" t="s">
        <v>434</v>
      </c>
      <c r="E162" s="24">
        <v>40</v>
      </c>
    </row>
    <row r="163" spans="1:5" ht="35.25" customHeight="1">
      <c r="A163" s="19">
        <v>43011</v>
      </c>
      <c r="B163" s="20" t="s">
        <v>368</v>
      </c>
      <c r="C163" s="21" t="s">
        <v>241</v>
      </c>
      <c r="D163" s="20" t="s">
        <v>435</v>
      </c>
      <c r="E163" s="24">
        <v>350</v>
      </c>
    </row>
    <row r="164" spans="1:5" ht="35.25" customHeight="1">
      <c r="A164" s="19">
        <v>43011</v>
      </c>
      <c r="B164" s="20" t="s">
        <v>436</v>
      </c>
      <c r="C164" s="21" t="s">
        <v>437</v>
      </c>
      <c r="D164" s="20" t="s">
        <v>438</v>
      </c>
      <c r="E164" s="24">
        <v>60</v>
      </c>
    </row>
    <row r="165" spans="1:5" ht="35.25" customHeight="1">
      <c r="A165" s="19">
        <v>43011</v>
      </c>
      <c r="B165" s="20" t="s">
        <v>439</v>
      </c>
      <c r="C165" s="21" t="s">
        <v>440</v>
      </c>
      <c r="D165" s="20" t="s">
        <v>441</v>
      </c>
      <c r="E165" s="24">
        <v>60</v>
      </c>
    </row>
    <row r="166" spans="1:5" ht="35.25" customHeight="1">
      <c r="A166" s="19">
        <v>43011</v>
      </c>
      <c r="B166" s="20" t="s">
        <v>442</v>
      </c>
      <c r="C166" s="21" t="s">
        <v>443</v>
      </c>
      <c r="D166" s="20" t="s">
        <v>444</v>
      </c>
      <c r="E166" s="24">
        <v>120</v>
      </c>
    </row>
    <row r="167" spans="1:5" ht="35.25" customHeight="1">
      <c r="A167" s="19">
        <v>43011</v>
      </c>
      <c r="B167" s="20" t="s">
        <v>55</v>
      </c>
      <c r="C167" s="21" t="s">
        <v>56</v>
      </c>
      <c r="D167" s="20" t="s">
        <v>445</v>
      </c>
      <c r="E167" s="24">
        <v>40</v>
      </c>
    </row>
    <row r="168" spans="1:5" ht="35.25" customHeight="1">
      <c r="A168" s="19">
        <v>43012</v>
      </c>
      <c r="B168" s="20" t="s">
        <v>430</v>
      </c>
      <c r="C168" s="21" t="s">
        <v>431</v>
      </c>
      <c r="D168" s="20" t="s">
        <v>446</v>
      </c>
      <c r="E168" s="24">
        <v>17.5</v>
      </c>
    </row>
    <row r="169" spans="1:5" ht="35.25" customHeight="1">
      <c r="A169" s="19">
        <v>43012</v>
      </c>
      <c r="B169" s="20" t="s">
        <v>447</v>
      </c>
      <c r="C169" s="21" t="s">
        <v>448</v>
      </c>
      <c r="D169" s="20" t="s">
        <v>449</v>
      </c>
      <c r="E169" s="24">
        <v>90</v>
      </c>
    </row>
    <row r="170" spans="1:5" ht="35.25" customHeight="1">
      <c r="A170" s="19">
        <v>43012</v>
      </c>
      <c r="B170" s="20" t="s">
        <v>450</v>
      </c>
      <c r="C170" s="21" t="s">
        <v>451</v>
      </c>
      <c r="D170" s="20" t="s">
        <v>452</v>
      </c>
      <c r="E170" s="24">
        <v>44.5</v>
      </c>
    </row>
    <row r="171" spans="1:5" ht="35.25" customHeight="1">
      <c r="A171" s="19">
        <v>43012</v>
      </c>
      <c r="B171" s="20" t="s">
        <v>453</v>
      </c>
      <c r="C171" s="21" t="s">
        <v>454</v>
      </c>
      <c r="D171" s="20" t="s">
        <v>455</v>
      </c>
      <c r="E171" s="24">
        <v>260</v>
      </c>
    </row>
    <row r="172" spans="1:5" ht="35.25" customHeight="1">
      <c r="A172" s="19">
        <v>43013</v>
      </c>
      <c r="B172" s="20" t="s">
        <v>456</v>
      </c>
      <c r="C172" s="21" t="s">
        <v>111</v>
      </c>
      <c r="D172" s="20" t="s">
        <v>457</v>
      </c>
      <c r="E172" s="24">
        <v>230</v>
      </c>
    </row>
    <row r="173" spans="1:5" ht="35.25" customHeight="1">
      <c r="A173" s="19">
        <v>43013</v>
      </c>
      <c r="B173" s="20" t="s">
        <v>458</v>
      </c>
      <c r="C173" s="21" t="s">
        <v>459</v>
      </c>
      <c r="D173" s="20" t="s">
        <v>460</v>
      </c>
      <c r="E173" s="24">
        <v>88</v>
      </c>
    </row>
    <row r="174" spans="1:5" ht="35.25" customHeight="1">
      <c r="A174" s="75" t="s">
        <v>60</v>
      </c>
      <c r="B174" s="76"/>
      <c r="C174" s="76"/>
      <c r="D174" s="11" t="s">
        <v>61</v>
      </c>
      <c r="E174" s="29">
        <f>SUM(E85:E173)</f>
        <v>14476.94</v>
      </c>
    </row>
    <row r="175" spans="1:5" ht="35.25" customHeight="1">
      <c r="A175" s="12" t="s">
        <v>892</v>
      </c>
      <c r="B175" s="46" t="s">
        <v>461</v>
      </c>
      <c r="C175" s="46" t="s">
        <v>888</v>
      </c>
      <c r="D175" s="74" t="s">
        <v>13</v>
      </c>
      <c r="E175" s="74"/>
    </row>
    <row r="176" spans="1:5" ht="35.25" customHeight="1">
      <c r="A176" s="13" t="s">
        <v>14</v>
      </c>
      <c r="B176" s="68" t="s">
        <v>15</v>
      </c>
      <c r="C176" s="68"/>
      <c r="D176" s="14" t="s">
        <v>16</v>
      </c>
      <c r="E176" s="15" t="s">
        <v>17</v>
      </c>
    </row>
    <row r="177" spans="1:5" ht="35.25" customHeight="1">
      <c r="A177" s="16" t="s">
        <v>18</v>
      </c>
      <c r="B177" s="17" t="s">
        <v>19</v>
      </c>
      <c r="C177" s="11" t="s">
        <v>20</v>
      </c>
      <c r="D177" s="17" t="s">
        <v>21</v>
      </c>
      <c r="E177" s="58" t="s">
        <v>22</v>
      </c>
    </row>
    <row r="178" spans="1:5" ht="71.25" customHeight="1">
      <c r="A178" s="56">
        <v>43004</v>
      </c>
      <c r="B178" s="54" t="s">
        <v>966</v>
      </c>
      <c r="C178" s="57" t="s">
        <v>462</v>
      </c>
      <c r="D178" s="54" t="s">
        <v>967</v>
      </c>
      <c r="E178" s="55">
        <v>1445.4</v>
      </c>
    </row>
    <row r="179" spans="1:5" ht="35.25" customHeight="1">
      <c r="A179" s="64" t="s">
        <v>463</v>
      </c>
      <c r="B179" s="65"/>
      <c r="C179" s="65"/>
      <c r="D179" s="11" t="s">
        <v>61</v>
      </c>
      <c r="E179" s="29">
        <f>SUM(E178)</f>
        <v>1445.4</v>
      </c>
    </row>
    <row r="180" spans="1:5" ht="35.25" customHeight="1">
      <c r="A180" s="46" t="s">
        <v>464</v>
      </c>
      <c r="B180" s="46" t="s">
        <v>465</v>
      </c>
      <c r="C180" s="46" t="s">
        <v>466</v>
      </c>
      <c r="D180" s="74" t="s">
        <v>68</v>
      </c>
      <c r="E180" s="74"/>
    </row>
    <row r="181" spans="1:5" ht="35.25" customHeight="1">
      <c r="A181" s="13" t="s">
        <v>14</v>
      </c>
      <c r="B181" s="72" t="s">
        <v>15</v>
      </c>
      <c r="C181" s="73"/>
      <c r="D181" s="14" t="s">
        <v>16</v>
      </c>
      <c r="E181" s="15" t="s">
        <v>17</v>
      </c>
    </row>
    <row r="182" spans="1:5" ht="35.25" customHeight="1">
      <c r="A182" s="16" t="s">
        <v>18</v>
      </c>
      <c r="B182" s="17" t="s">
        <v>19</v>
      </c>
      <c r="C182" s="11" t="s">
        <v>20</v>
      </c>
      <c r="D182" s="17" t="s">
        <v>21</v>
      </c>
      <c r="E182" s="58" t="s">
        <v>22</v>
      </c>
    </row>
    <row r="183" spans="1:5" ht="35.25" customHeight="1">
      <c r="A183" s="19">
        <v>43010</v>
      </c>
      <c r="B183" s="30" t="s">
        <v>65</v>
      </c>
      <c r="C183" s="21" t="s">
        <v>467</v>
      </c>
      <c r="D183" s="20" t="s">
        <v>468</v>
      </c>
      <c r="E183" s="24">
        <v>123.65</v>
      </c>
    </row>
    <row r="184" spans="1:5" ht="35.25" customHeight="1">
      <c r="A184" s="19">
        <v>43010</v>
      </c>
      <c r="B184" s="30" t="s">
        <v>65</v>
      </c>
      <c r="C184" s="21" t="s">
        <v>467</v>
      </c>
      <c r="D184" s="20" t="s">
        <v>469</v>
      </c>
      <c r="E184" s="24">
        <v>81.150000000000006</v>
      </c>
    </row>
    <row r="185" spans="1:5" ht="35.25" customHeight="1">
      <c r="A185" s="64" t="s">
        <v>470</v>
      </c>
      <c r="B185" s="65"/>
      <c r="C185" s="66"/>
      <c r="D185" s="11" t="s">
        <v>61</v>
      </c>
      <c r="E185" s="41">
        <f>SUM(E183:E184)</f>
        <v>204.8</v>
      </c>
    </row>
    <row r="186" spans="1:5" ht="35.25" customHeight="1">
      <c r="A186" s="12" t="s">
        <v>893</v>
      </c>
      <c r="B186" s="46" t="s">
        <v>471</v>
      </c>
      <c r="C186" s="46" t="s">
        <v>884</v>
      </c>
      <c r="D186" s="74" t="s">
        <v>13</v>
      </c>
      <c r="E186" s="74"/>
    </row>
    <row r="187" spans="1:5" ht="35.25" customHeight="1">
      <c r="A187" s="13" t="s">
        <v>14</v>
      </c>
      <c r="B187" s="68" t="s">
        <v>15</v>
      </c>
      <c r="C187" s="68"/>
      <c r="D187" s="14" t="s">
        <v>16</v>
      </c>
      <c r="E187" s="15" t="s">
        <v>17</v>
      </c>
    </row>
    <row r="188" spans="1:5" ht="35.25" customHeight="1">
      <c r="A188" s="16" t="s">
        <v>18</v>
      </c>
      <c r="B188" s="17" t="s">
        <v>19</v>
      </c>
      <c r="C188" s="11" t="s">
        <v>20</v>
      </c>
      <c r="D188" s="17" t="s">
        <v>21</v>
      </c>
      <c r="E188" s="18" t="s">
        <v>22</v>
      </c>
    </row>
    <row r="189" spans="1:5" ht="56.25" customHeight="1">
      <c r="A189" s="19">
        <v>43017</v>
      </c>
      <c r="B189" s="20" t="s">
        <v>472</v>
      </c>
      <c r="C189" s="26" t="s">
        <v>473</v>
      </c>
      <c r="D189" s="20" t="s">
        <v>474</v>
      </c>
      <c r="E189" s="24">
        <v>630</v>
      </c>
    </row>
    <row r="190" spans="1:5" ht="31.5" customHeight="1">
      <c r="A190" s="64" t="s">
        <v>883</v>
      </c>
      <c r="B190" s="65"/>
      <c r="C190" s="66"/>
      <c r="D190" s="11" t="s">
        <v>61</v>
      </c>
      <c r="E190" s="23">
        <v>630</v>
      </c>
    </row>
    <row r="191" spans="1:5" ht="35.25" customHeight="1">
      <c r="A191" s="12" t="s">
        <v>969</v>
      </c>
      <c r="B191" s="46" t="s">
        <v>896</v>
      </c>
      <c r="C191" s="48" t="s">
        <v>965</v>
      </c>
      <c r="D191" s="74" t="s">
        <v>68</v>
      </c>
      <c r="E191" s="74"/>
    </row>
    <row r="192" spans="1:5" ht="35.25" customHeight="1">
      <c r="A192" s="13" t="s">
        <v>14</v>
      </c>
      <c r="B192" s="68" t="s">
        <v>15</v>
      </c>
      <c r="C192" s="68"/>
      <c r="D192" s="14" t="s">
        <v>16</v>
      </c>
      <c r="E192" s="15" t="s">
        <v>17</v>
      </c>
    </row>
    <row r="193" spans="1:5" ht="35.25" customHeight="1">
      <c r="A193" s="16" t="s">
        <v>18</v>
      </c>
      <c r="B193" s="17" t="s">
        <v>19</v>
      </c>
      <c r="C193" s="11" t="s">
        <v>20</v>
      </c>
      <c r="D193" s="17" t="s">
        <v>21</v>
      </c>
      <c r="E193" s="58" t="s">
        <v>22</v>
      </c>
    </row>
    <row r="194" spans="1:5" ht="35.25" customHeight="1">
      <c r="A194" s="19">
        <v>42989</v>
      </c>
      <c r="B194" s="20" t="s">
        <v>957</v>
      </c>
      <c r="C194" s="30" t="s">
        <v>958</v>
      </c>
      <c r="D194" s="20" t="s">
        <v>959</v>
      </c>
      <c r="E194" s="52">
        <v>120.15</v>
      </c>
    </row>
    <row r="195" spans="1:5" ht="35.25" customHeight="1">
      <c r="A195" s="19">
        <v>42990</v>
      </c>
      <c r="B195" s="20" t="s">
        <v>897</v>
      </c>
      <c r="C195" s="30" t="s">
        <v>898</v>
      </c>
      <c r="D195" s="20" t="s">
        <v>899</v>
      </c>
      <c r="E195" s="52">
        <v>396.9</v>
      </c>
    </row>
    <row r="196" spans="1:5" ht="35.25" customHeight="1">
      <c r="A196" s="19">
        <v>42991</v>
      </c>
      <c r="B196" s="20" t="s">
        <v>900</v>
      </c>
      <c r="C196" s="30" t="s">
        <v>901</v>
      </c>
      <c r="D196" s="20" t="s">
        <v>902</v>
      </c>
      <c r="E196" s="52">
        <v>280</v>
      </c>
    </row>
    <row r="197" spans="1:5" ht="35.25" customHeight="1">
      <c r="A197" s="19">
        <v>42991</v>
      </c>
      <c r="B197" s="20" t="s">
        <v>903</v>
      </c>
      <c r="C197" s="30" t="s">
        <v>904</v>
      </c>
      <c r="D197" s="20" t="s">
        <v>905</v>
      </c>
      <c r="E197" s="52">
        <v>285.89999999999998</v>
      </c>
    </row>
    <row r="198" spans="1:5" ht="35.25" customHeight="1">
      <c r="A198" s="19">
        <v>42991</v>
      </c>
      <c r="B198" s="20" t="s">
        <v>924</v>
      </c>
      <c r="C198" s="30" t="s">
        <v>925</v>
      </c>
      <c r="D198" s="20" t="s">
        <v>941</v>
      </c>
      <c r="E198" s="52">
        <v>135</v>
      </c>
    </row>
    <row r="199" spans="1:5" ht="35.25" customHeight="1">
      <c r="A199" s="19">
        <v>42991</v>
      </c>
      <c r="B199" s="20" t="s">
        <v>903</v>
      </c>
      <c r="C199" s="30" t="s">
        <v>904</v>
      </c>
      <c r="D199" s="20" t="s">
        <v>960</v>
      </c>
      <c r="E199" s="52">
        <v>949.5</v>
      </c>
    </row>
    <row r="200" spans="1:5" ht="35.25" customHeight="1">
      <c r="A200" s="19">
        <v>42992</v>
      </c>
      <c r="B200" s="20" t="s">
        <v>906</v>
      </c>
      <c r="C200" s="30" t="s">
        <v>907</v>
      </c>
      <c r="D200" s="20" t="s">
        <v>908</v>
      </c>
      <c r="E200" s="52">
        <v>120</v>
      </c>
    </row>
    <row r="201" spans="1:5" ht="61.5" customHeight="1">
      <c r="A201" s="19">
        <v>42993</v>
      </c>
      <c r="B201" s="20" t="s">
        <v>942</v>
      </c>
      <c r="C201" s="30" t="s">
        <v>943</v>
      </c>
      <c r="D201" s="20" t="s">
        <v>944</v>
      </c>
      <c r="E201" s="52">
        <v>352.44</v>
      </c>
    </row>
    <row r="202" spans="1:5" ht="35.25" customHeight="1">
      <c r="A202" s="19">
        <v>42993</v>
      </c>
      <c r="B202" s="20" t="s">
        <v>945</v>
      </c>
      <c r="C202" s="30" t="s">
        <v>946</v>
      </c>
      <c r="D202" s="20" t="s">
        <v>947</v>
      </c>
      <c r="E202" s="52">
        <v>200.25</v>
      </c>
    </row>
    <row r="203" spans="1:5" ht="35.25" customHeight="1">
      <c r="A203" s="19">
        <v>42996</v>
      </c>
      <c r="B203" s="20" t="s">
        <v>912</v>
      </c>
      <c r="C203" s="30" t="s">
        <v>913</v>
      </c>
      <c r="D203" s="20" t="s">
        <v>914</v>
      </c>
      <c r="E203" s="52">
        <v>210</v>
      </c>
    </row>
    <row r="204" spans="1:5" ht="35.25" customHeight="1">
      <c r="A204" s="19">
        <v>42997</v>
      </c>
      <c r="B204" s="20" t="s">
        <v>909</v>
      </c>
      <c r="C204" s="30" t="s">
        <v>910</v>
      </c>
      <c r="D204" s="20" t="s">
        <v>911</v>
      </c>
      <c r="E204" s="52">
        <v>271.27</v>
      </c>
    </row>
    <row r="205" spans="1:5" ht="35.25" customHeight="1">
      <c r="A205" s="19">
        <v>42997</v>
      </c>
      <c r="B205" s="20" t="s">
        <v>948</v>
      </c>
      <c r="C205" s="30" t="s">
        <v>949</v>
      </c>
      <c r="D205" s="20" t="s">
        <v>950</v>
      </c>
      <c r="E205" s="52">
        <v>102.35</v>
      </c>
    </row>
    <row r="206" spans="1:5" ht="35.25" customHeight="1">
      <c r="A206" s="19">
        <v>43003</v>
      </c>
      <c r="B206" s="20" t="s">
        <v>951</v>
      </c>
      <c r="C206" s="30" t="s">
        <v>952</v>
      </c>
      <c r="D206" s="20" t="s">
        <v>953</v>
      </c>
      <c r="E206" s="52">
        <v>160.19999999999999</v>
      </c>
    </row>
    <row r="207" spans="1:5" ht="35.25" customHeight="1">
      <c r="A207" s="19">
        <v>43005</v>
      </c>
      <c r="B207" s="20" t="s">
        <v>915</v>
      </c>
      <c r="C207" s="30" t="s">
        <v>916</v>
      </c>
      <c r="D207" s="20" t="s">
        <v>917</v>
      </c>
      <c r="E207" s="52">
        <v>261</v>
      </c>
    </row>
    <row r="208" spans="1:5" ht="35.25" customHeight="1">
      <c r="A208" s="19">
        <v>43005</v>
      </c>
      <c r="B208" s="20" t="s">
        <v>961</v>
      </c>
      <c r="C208" s="21" t="s">
        <v>962</v>
      </c>
      <c r="D208" s="20" t="s">
        <v>963</v>
      </c>
      <c r="E208" s="52">
        <v>800</v>
      </c>
    </row>
    <row r="209" spans="1:5" ht="35.25" customHeight="1">
      <c r="A209" s="19">
        <v>43010</v>
      </c>
      <c r="B209" s="20" t="s">
        <v>918</v>
      </c>
      <c r="C209" s="30" t="s">
        <v>919</v>
      </c>
      <c r="D209" s="20" t="s">
        <v>920</v>
      </c>
      <c r="E209" s="52">
        <v>13.95</v>
      </c>
    </row>
    <row r="210" spans="1:5" ht="35.25" customHeight="1">
      <c r="A210" s="19">
        <v>43010</v>
      </c>
      <c r="B210" s="20" t="s">
        <v>921</v>
      </c>
      <c r="C210" s="30" t="s">
        <v>922</v>
      </c>
      <c r="D210" s="20" t="s">
        <v>923</v>
      </c>
      <c r="E210" s="52">
        <v>19.8</v>
      </c>
    </row>
    <row r="211" spans="1:5" ht="48.75" customHeight="1">
      <c r="A211" s="19">
        <v>43010</v>
      </c>
      <c r="B211" s="20" t="s">
        <v>924</v>
      </c>
      <c r="C211" s="30" t="s">
        <v>925</v>
      </c>
      <c r="D211" s="20" t="s">
        <v>926</v>
      </c>
      <c r="E211" s="52">
        <v>45</v>
      </c>
    </row>
    <row r="212" spans="1:5" ht="51.75" customHeight="1">
      <c r="A212" s="19">
        <v>43010</v>
      </c>
      <c r="B212" s="20" t="s">
        <v>954</v>
      </c>
      <c r="C212" s="30" t="s">
        <v>955</v>
      </c>
      <c r="D212" s="20" t="s">
        <v>956</v>
      </c>
      <c r="E212" s="52">
        <v>356</v>
      </c>
    </row>
    <row r="213" spans="1:5" ht="35.25" customHeight="1">
      <c r="A213" s="19">
        <v>43011</v>
      </c>
      <c r="B213" s="20" t="s">
        <v>927</v>
      </c>
      <c r="C213" s="30" t="s">
        <v>928</v>
      </c>
      <c r="D213" s="20" t="s">
        <v>929</v>
      </c>
      <c r="E213" s="53">
        <v>29.9</v>
      </c>
    </row>
    <row r="214" spans="1:5" ht="35.25" customHeight="1">
      <c r="A214" s="19">
        <v>43011</v>
      </c>
      <c r="B214" s="20" t="s">
        <v>930</v>
      </c>
      <c r="C214" s="30" t="s">
        <v>931</v>
      </c>
      <c r="D214" s="20" t="s">
        <v>932</v>
      </c>
      <c r="E214" s="52">
        <v>150</v>
      </c>
    </row>
    <row r="215" spans="1:5" ht="47.25" customHeight="1">
      <c r="A215" s="19">
        <v>43013</v>
      </c>
      <c r="B215" s="20" t="s">
        <v>933</v>
      </c>
      <c r="C215" s="30" t="s">
        <v>934</v>
      </c>
      <c r="D215" s="20" t="s">
        <v>935</v>
      </c>
      <c r="E215" s="52">
        <v>399.9</v>
      </c>
    </row>
    <row r="216" spans="1:5" ht="35.25" customHeight="1">
      <c r="A216" s="19">
        <v>43014</v>
      </c>
      <c r="B216" s="20" t="s">
        <v>900</v>
      </c>
      <c r="C216" s="30" t="s">
        <v>901</v>
      </c>
      <c r="D216" s="20" t="s">
        <v>936</v>
      </c>
      <c r="E216" s="52">
        <v>70</v>
      </c>
    </row>
    <row r="217" spans="1:5" ht="35.25" customHeight="1">
      <c r="A217" s="19">
        <v>43014</v>
      </c>
      <c r="B217" s="20" t="s">
        <v>937</v>
      </c>
      <c r="C217" s="30" t="s">
        <v>938</v>
      </c>
      <c r="D217" s="20" t="s">
        <v>939</v>
      </c>
      <c r="E217" s="52">
        <v>342.18</v>
      </c>
    </row>
    <row r="218" spans="1:5" ht="35.25" customHeight="1">
      <c r="A218" s="19">
        <v>43018</v>
      </c>
      <c r="B218" s="20" t="s">
        <v>918</v>
      </c>
      <c r="C218" s="30" t="s">
        <v>919</v>
      </c>
      <c r="D218" s="20" t="s">
        <v>940</v>
      </c>
      <c r="E218" s="52">
        <v>138.18</v>
      </c>
    </row>
    <row r="219" spans="1:5" ht="35.25" customHeight="1">
      <c r="A219" s="69" t="s">
        <v>964</v>
      </c>
      <c r="B219" s="70"/>
      <c r="C219" s="71"/>
      <c r="D219" s="11" t="s">
        <v>61</v>
      </c>
      <c r="E219" s="47">
        <f>SUM(E194:E218)</f>
        <v>6209.869999999999</v>
      </c>
    </row>
    <row r="220" spans="1:5" ht="35.25" customHeight="1">
      <c r="A220" s="12" t="s">
        <v>92</v>
      </c>
      <c r="B220" s="46" t="s">
        <v>12</v>
      </c>
      <c r="C220" s="46" t="s">
        <v>891</v>
      </c>
      <c r="D220" s="74" t="s">
        <v>13</v>
      </c>
      <c r="E220" s="74"/>
    </row>
    <row r="221" spans="1:5" ht="35.25" customHeight="1">
      <c r="A221" s="13" t="s">
        <v>14</v>
      </c>
      <c r="B221" s="68" t="s">
        <v>15</v>
      </c>
      <c r="C221" s="68"/>
      <c r="D221" s="14" t="s">
        <v>16</v>
      </c>
      <c r="E221" s="15" t="s">
        <v>17</v>
      </c>
    </row>
    <row r="222" spans="1:5" ht="35.25" customHeight="1">
      <c r="A222" s="16" t="s">
        <v>18</v>
      </c>
      <c r="B222" s="17" t="s">
        <v>19</v>
      </c>
      <c r="C222" s="11" t="s">
        <v>20</v>
      </c>
      <c r="D222" s="17" t="s">
        <v>21</v>
      </c>
      <c r="E222" s="18" t="s">
        <v>22</v>
      </c>
    </row>
    <row r="223" spans="1:5" ht="35.25" customHeight="1">
      <c r="A223" s="19">
        <v>42995</v>
      </c>
      <c r="B223" s="20" t="s">
        <v>25</v>
      </c>
      <c r="C223" s="21" t="s">
        <v>26</v>
      </c>
      <c r="D223" s="20" t="s">
        <v>476</v>
      </c>
      <c r="E223" s="22">
        <v>168.65</v>
      </c>
    </row>
    <row r="224" spans="1:5" ht="35.25" customHeight="1">
      <c r="A224" s="19">
        <v>42996</v>
      </c>
      <c r="B224" s="20" t="s">
        <v>25</v>
      </c>
      <c r="C224" s="21" t="s">
        <v>26</v>
      </c>
      <c r="D224" s="20" t="s">
        <v>477</v>
      </c>
      <c r="E224" s="22">
        <v>171.15</v>
      </c>
    </row>
    <row r="225" spans="1:5" ht="35.25" customHeight="1">
      <c r="A225" s="19">
        <v>42997</v>
      </c>
      <c r="B225" s="20" t="s">
        <v>478</v>
      </c>
      <c r="C225" s="21" t="s">
        <v>479</v>
      </c>
      <c r="D225" s="20" t="s">
        <v>480</v>
      </c>
      <c r="E225" s="22">
        <v>22.64</v>
      </c>
    </row>
    <row r="226" spans="1:5" ht="35.25" customHeight="1">
      <c r="A226" s="19">
        <v>42999</v>
      </c>
      <c r="B226" s="20" t="s">
        <v>481</v>
      </c>
      <c r="C226" s="21" t="s">
        <v>27</v>
      </c>
      <c r="D226" s="20" t="s">
        <v>482</v>
      </c>
      <c r="E226" s="22">
        <v>41.35</v>
      </c>
    </row>
    <row r="227" spans="1:5" ht="35.25" customHeight="1">
      <c r="A227" s="19">
        <v>42999</v>
      </c>
      <c r="B227" s="20" t="s">
        <v>481</v>
      </c>
      <c r="C227" s="21" t="s">
        <v>27</v>
      </c>
      <c r="D227" s="20" t="s">
        <v>483</v>
      </c>
      <c r="E227" s="22">
        <v>43.9</v>
      </c>
    </row>
    <row r="228" spans="1:5" ht="35.25" customHeight="1">
      <c r="A228" s="19">
        <v>42999</v>
      </c>
      <c r="B228" s="20" t="s">
        <v>484</v>
      </c>
      <c r="C228" s="21" t="s">
        <v>485</v>
      </c>
      <c r="D228" s="20" t="s">
        <v>486</v>
      </c>
      <c r="E228" s="22">
        <v>300</v>
      </c>
    </row>
    <row r="229" spans="1:5" ht="35.25" customHeight="1">
      <c r="A229" s="19">
        <v>42999</v>
      </c>
      <c r="B229" s="20" t="s">
        <v>487</v>
      </c>
      <c r="C229" s="21" t="s">
        <v>488</v>
      </c>
      <c r="D229" s="20" t="s">
        <v>489</v>
      </c>
      <c r="E229" s="22">
        <v>70</v>
      </c>
    </row>
    <row r="230" spans="1:5" ht="35.25" customHeight="1">
      <c r="A230" s="19">
        <v>43000</v>
      </c>
      <c r="B230" s="20" t="s">
        <v>490</v>
      </c>
      <c r="C230" s="21" t="s">
        <v>491</v>
      </c>
      <c r="D230" s="20" t="s">
        <v>492</v>
      </c>
      <c r="E230" s="22">
        <v>275.35000000000002</v>
      </c>
    </row>
    <row r="231" spans="1:5" ht="35.25" customHeight="1">
      <c r="A231" s="19">
        <v>43003</v>
      </c>
      <c r="B231" s="20" t="s">
        <v>493</v>
      </c>
      <c r="C231" s="21" t="s">
        <v>494</v>
      </c>
      <c r="D231" s="20" t="s">
        <v>495</v>
      </c>
      <c r="E231" s="22">
        <v>15</v>
      </c>
    </row>
    <row r="232" spans="1:5" ht="35.25" customHeight="1">
      <c r="A232" s="19">
        <v>43004</v>
      </c>
      <c r="B232" s="20" t="s">
        <v>484</v>
      </c>
      <c r="C232" s="21" t="s">
        <v>485</v>
      </c>
      <c r="D232" s="20" t="s">
        <v>496</v>
      </c>
      <c r="E232" s="22">
        <v>260</v>
      </c>
    </row>
    <row r="233" spans="1:5" ht="35.25" customHeight="1">
      <c r="A233" s="19">
        <v>43005</v>
      </c>
      <c r="B233" s="20" t="s">
        <v>497</v>
      </c>
      <c r="C233" s="21" t="s">
        <v>498</v>
      </c>
      <c r="D233" s="20" t="s">
        <v>499</v>
      </c>
      <c r="E233" s="22">
        <v>130</v>
      </c>
    </row>
    <row r="234" spans="1:5" ht="35.25" customHeight="1">
      <c r="A234" s="19">
        <v>43005</v>
      </c>
      <c r="B234" s="20" t="s">
        <v>497</v>
      </c>
      <c r="C234" s="21" t="s">
        <v>500</v>
      </c>
      <c r="D234" s="20" t="s">
        <v>501</v>
      </c>
      <c r="E234" s="22">
        <v>176.54</v>
      </c>
    </row>
    <row r="235" spans="1:5" ht="35.25" customHeight="1">
      <c r="A235" s="19">
        <v>43005</v>
      </c>
      <c r="B235" s="20" t="s">
        <v>502</v>
      </c>
      <c r="C235" s="21" t="s">
        <v>503</v>
      </c>
      <c r="D235" s="20" t="s">
        <v>504</v>
      </c>
      <c r="E235" s="22">
        <v>10.94</v>
      </c>
    </row>
    <row r="236" spans="1:5" ht="35.25" customHeight="1">
      <c r="A236" s="19">
        <v>43006</v>
      </c>
      <c r="B236" s="20" t="s">
        <v>490</v>
      </c>
      <c r="C236" s="21" t="s">
        <v>491</v>
      </c>
      <c r="D236" s="20" t="s">
        <v>505</v>
      </c>
      <c r="E236" s="22">
        <v>402.64</v>
      </c>
    </row>
    <row r="237" spans="1:5" ht="35.25" customHeight="1">
      <c r="A237" s="19">
        <v>43006</v>
      </c>
      <c r="B237" s="20" t="s">
        <v>506</v>
      </c>
      <c r="C237" s="21" t="s">
        <v>507</v>
      </c>
      <c r="D237" s="20" t="s">
        <v>508</v>
      </c>
      <c r="E237" s="22">
        <v>162.5</v>
      </c>
    </row>
    <row r="238" spans="1:5" ht="35.25" customHeight="1">
      <c r="A238" s="19">
        <v>43006</v>
      </c>
      <c r="B238" s="20" t="s">
        <v>23</v>
      </c>
      <c r="C238" s="21" t="s">
        <v>24</v>
      </c>
      <c r="D238" s="20" t="s">
        <v>509</v>
      </c>
      <c r="E238" s="22">
        <v>219</v>
      </c>
    </row>
    <row r="239" spans="1:5" ht="35.25" customHeight="1">
      <c r="A239" s="19">
        <v>43006</v>
      </c>
      <c r="B239" s="20" t="s">
        <v>481</v>
      </c>
      <c r="C239" s="21" t="s">
        <v>510</v>
      </c>
      <c r="D239" s="20" t="s">
        <v>511</v>
      </c>
      <c r="E239" s="22">
        <v>41.35</v>
      </c>
    </row>
    <row r="240" spans="1:5" ht="35.25" customHeight="1">
      <c r="A240" s="19">
        <v>43006</v>
      </c>
      <c r="B240" s="20" t="s">
        <v>481</v>
      </c>
      <c r="C240" s="21" t="s">
        <v>510</v>
      </c>
      <c r="D240" s="20" t="s">
        <v>512</v>
      </c>
      <c r="E240" s="22">
        <v>43.9</v>
      </c>
    </row>
    <row r="241" spans="1:5" ht="35.25" customHeight="1">
      <c r="A241" s="19">
        <v>43007</v>
      </c>
      <c r="B241" s="20" t="s">
        <v>28</v>
      </c>
      <c r="C241" s="21" t="s">
        <v>29</v>
      </c>
      <c r="D241" s="20" t="s">
        <v>513</v>
      </c>
      <c r="E241" s="22">
        <v>268.89999999999998</v>
      </c>
    </row>
    <row r="242" spans="1:5" ht="35.25" customHeight="1">
      <c r="A242" s="19">
        <v>43007</v>
      </c>
      <c r="B242" s="20" t="s">
        <v>514</v>
      </c>
      <c r="C242" s="21" t="s">
        <v>515</v>
      </c>
      <c r="D242" s="20" t="s">
        <v>516</v>
      </c>
      <c r="E242" s="22">
        <v>12.25</v>
      </c>
    </row>
    <row r="243" spans="1:5" ht="35.25" customHeight="1">
      <c r="A243" s="19">
        <v>43008</v>
      </c>
      <c r="B243" s="20" t="s">
        <v>517</v>
      </c>
      <c r="C243" s="21" t="s">
        <v>518</v>
      </c>
      <c r="D243" s="20" t="s">
        <v>519</v>
      </c>
      <c r="E243" s="22">
        <v>400</v>
      </c>
    </row>
    <row r="244" spans="1:5" ht="35.25" customHeight="1">
      <c r="A244" s="19">
        <v>43009</v>
      </c>
      <c r="B244" s="20" t="s">
        <v>520</v>
      </c>
      <c r="C244" s="21" t="s">
        <v>521</v>
      </c>
      <c r="D244" s="20" t="s">
        <v>522</v>
      </c>
      <c r="E244" s="22">
        <v>22.64</v>
      </c>
    </row>
    <row r="245" spans="1:5" ht="47.25" customHeight="1">
      <c r="A245" s="19">
        <v>43011</v>
      </c>
      <c r="B245" s="20" t="s">
        <v>523</v>
      </c>
      <c r="C245" s="21" t="s">
        <v>524</v>
      </c>
      <c r="D245" s="20" t="s">
        <v>525</v>
      </c>
      <c r="E245" s="22">
        <v>360</v>
      </c>
    </row>
    <row r="246" spans="1:5" ht="35.25" customHeight="1">
      <c r="A246" s="19">
        <v>43018</v>
      </c>
      <c r="B246" s="20" t="s">
        <v>526</v>
      </c>
      <c r="C246" s="21" t="s">
        <v>30</v>
      </c>
      <c r="D246" s="20" t="s">
        <v>527</v>
      </c>
      <c r="E246" s="22">
        <v>400</v>
      </c>
    </row>
    <row r="247" spans="1:5" ht="35.25" customHeight="1">
      <c r="A247" s="19">
        <v>43021</v>
      </c>
      <c r="B247" s="20" t="s">
        <v>528</v>
      </c>
      <c r="C247" s="21" t="s">
        <v>529</v>
      </c>
      <c r="D247" s="20" t="s">
        <v>530</v>
      </c>
      <c r="E247" s="22">
        <v>299.60000000000002</v>
      </c>
    </row>
    <row r="248" spans="1:5" ht="35.25" customHeight="1">
      <c r="A248" s="69" t="s">
        <v>35</v>
      </c>
      <c r="B248" s="70"/>
      <c r="C248" s="71"/>
      <c r="D248" s="11" t="s">
        <v>61</v>
      </c>
      <c r="E248" s="32">
        <f>SUM(E223:E247)</f>
        <v>4318.3</v>
      </c>
    </row>
    <row r="249" spans="1:5" ht="35.25" customHeight="1">
      <c r="A249" s="12" t="s">
        <v>70</v>
      </c>
      <c r="B249" s="46" t="s">
        <v>71</v>
      </c>
      <c r="C249" s="46" t="s">
        <v>886</v>
      </c>
      <c r="D249" s="74" t="s">
        <v>37</v>
      </c>
      <c r="E249" s="74"/>
    </row>
    <row r="250" spans="1:5" ht="35.25" customHeight="1">
      <c r="A250" s="13" t="s">
        <v>14</v>
      </c>
      <c r="B250" s="68" t="s">
        <v>15</v>
      </c>
      <c r="C250" s="68"/>
      <c r="D250" s="14" t="s">
        <v>16</v>
      </c>
      <c r="E250" s="15" t="s">
        <v>17</v>
      </c>
    </row>
    <row r="251" spans="1:5" ht="35.25" customHeight="1">
      <c r="A251" s="16" t="s">
        <v>18</v>
      </c>
      <c r="B251" s="17" t="s">
        <v>19</v>
      </c>
      <c r="C251" s="11" t="s">
        <v>20</v>
      </c>
      <c r="D251" s="17" t="s">
        <v>21</v>
      </c>
      <c r="E251" s="58" t="s">
        <v>22</v>
      </c>
    </row>
    <row r="252" spans="1:5" ht="35.25" customHeight="1">
      <c r="A252" s="19">
        <v>42997</v>
      </c>
      <c r="B252" s="20" t="str">
        <f>VLOOKUP(C252,[1]Plan1!$A$5:$B$663,2,FALSE)</f>
        <v>MARCOCAR MECÂNICA DE VEÍCULOS LTDA ME</v>
      </c>
      <c r="C252" s="21" t="s">
        <v>80</v>
      </c>
      <c r="D252" s="20" t="s">
        <v>531</v>
      </c>
      <c r="E252" s="31">
        <v>2627.1</v>
      </c>
    </row>
    <row r="253" spans="1:5" ht="35.25" customHeight="1">
      <c r="A253" s="19">
        <v>42997</v>
      </c>
      <c r="B253" s="20" t="str">
        <f>VLOOKUP(C253,[1]Plan1!$A$5:$B$663,2,FALSE)</f>
        <v>MACANICA CENTROCAR</v>
      </c>
      <c r="C253" s="21" t="s">
        <v>532</v>
      </c>
      <c r="D253" s="20" t="s">
        <v>533</v>
      </c>
      <c r="E253" s="31">
        <v>1146.96</v>
      </c>
    </row>
    <row r="254" spans="1:5" ht="35.25" customHeight="1">
      <c r="A254" s="19">
        <v>42997</v>
      </c>
      <c r="B254" s="20" t="str">
        <f>VLOOKUP(C254,[1]Plan1!$A$5:$B$663,2,FALSE)</f>
        <v>CONCESSIONÁRIA ROD OSÓRIO-PORTO ALEGRE S/A - CONCEPA ELDORADO DO SUL</v>
      </c>
      <c r="C254" s="21" t="s">
        <v>72</v>
      </c>
      <c r="D254" s="20" t="s">
        <v>73</v>
      </c>
      <c r="E254" s="31">
        <v>7.1</v>
      </c>
    </row>
    <row r="255" spans="1:5" ht="35.25" customHeight="1">
      <c r="A255" s="19">
        <v>42999</v>
      </c>
      <c r="B255" s="20" t="str">
        <f>VLOOKUP(C255,[1]Plan1!$A$5:$B$663,2,FALSE)</f>
        <v>TECNISAN SISTEMAS OPERACIONAIS DE SANEAMENTO LTDA</v>
      </c>
      <c r="C255" s="21" t="s">
        <v>534</v>
      </c>
      <c r="D255" s="20" t="s">
        <v>535</v>
      </c>
      <c r="E255" s="31">
        <v>600</v>
      </c>
    </row>
    <row r="256" spans="1:5" ht="35.25" customHeight="1">
      <c r="A256" s="43">
        <v>42999</v>
      </c>
      <c r="B256" s="20" t="str">
        <f>VLOOKUP(C256,[1]Plan1!$A$5:$B$663,2,FALSE)</f>
        <v>CONSEPRO</v>
      </c>
      <c r="C256" s="21" t="s">
        <v>536</v>
      </c>
      <c r="D256" s="20" t="s">
        <v>537</v>
      </c>
      <c r="E256" s="31">
        <v>0.9</v>
      </c>
    </row>
    <row r="257" spans="1:5" ht="35.25" customHeight="1">
      <c r="A257" s="19">
        <v>42999</v>
      </c>
      <c r="B257" s="20" t="str">
        <f>VLOOKUP(C257,[1]Plan1!$A$5:$B$663,2,FALSE)</f>
        <v>EMPRESA GAÚCHA DE RODOVIAS S/A</v>
      </c>
      <c r="C257" s="21" t="s">
        <v>74</v>
      </c>
      <c r="D257" s="20" t="s">
        <v>75</v>
      </c>
      <c r="E257" s="31">
        <v>10.4</v>
      </c>
    </row>
    <row r="258" spans="1:5" ht="35.25" customHeight="1">
      <c r="A258" s="19">
        <v>43000</v>
      </c>
      <c r="B258" s="20" t="str">
        <f>VLOOKUP(C258,[1]Plan1!$A$5:$B$663,2,FALSE)</f>
        <v>EMPRESA GAÚCHA DE RODOVIAS S/A</v>
      </c>
      <c r="C258" s="21" t="s">
        <v>74</v>
      </c>
      <c r="D258" s="20" t="s">
        <v>75</v>
      </c>
      <c r="E258" s="31">
        <v>10.4</v>
      </c>
    </row>
    <row r="259" spans="1:5" ht="35.25" customHeight="1">
      <c r="A259" s="19">
        <v>43003</v>
      </c>
      <c r="B259" s="20" t="str">
        <f>VLOOKUP(C259,[1]Plan1!$A$5:$B$663,2,FALSE)</f>
        <v>BORRACHARIA CHACRALINO LTDA</v>
      </c>
      <c r="C259" s="21" t="s">
        <v>79</v>
      </c>
      <c r="D259" s="20" t="s">
        <v>538</v>
      </c>
      <c r="E259" s="31">
        <v>25</v>
      </c>
    </row>
    <row r="260" spans="1:5" ht="35.25" customHeight="1">
      <c r="A260" s="19">
        <v>43003</v>
      </c>
      <c r="B260" s="20" t="str">
        <f>VLOOKUP(C260,[1]Plan1!$A$5:$B$663,2,FALSE)</f>
        <v>GIOVANI FILIPE DOS SANTOS</v>
      </c>
      <c r="C260" s="21" t="s">
        <v>539</v>
      </c>
      <c r="D260" s="33" t="s">
        <v>93</v>
      </c>
      <c r="E260" s="31">
        <v>65</v>
      </c>
    </row>
    <row r="261" spans="1:5" ht="33.75" customHeight="1">
      <c r="A261" s="19">
        <v>43003</v>
      </c>
      <c r="B261" s="20" t="str">
        <f>VLOOKUP(C261,[1]Plan1!$A$5:$B$663,2,FALSE)</f>
        <v>EMPRESA GAÚCHA DE RODOVIAS S/A</v>
      </c>
      <c r="C261" s="21" t="s">
        <v>74</v>
      </c>
      <c r="D261" s="20" t="s">
        <v>540</v>
      </c>
      <c r="E261" s="31">
        <v>11.8</v>
      </c>
    </row>
    <row r="262" spans="1:5" ht="35.25" customHeight="1">
      <c r="A262" s="19">
        <v>43003</v>
      </c>
      <c r="B262" s="20" t="str">
        <f>VLOOKUP(C262,[1]Plan1!$A$5:$B$663,2,FALSE)</f>
        <v>EMPRESA GAÚCHA DE RODOVIAS S/A</v>
      </c>
      <c r="C262" s="21" t="s">
        <v>74</v>
      </c>
      <c r="D262" s="20" t="s">
        <v>540</v>
      </c>
      <c r="E262" s="31">
        <v>4.8</v>
      </c>
    </row>
    <row r="263" spans="1:5" ht="35.25" customHeight="1">
      <c r="A263" s="19">
        <v>43003</v>
      </c>
      <c r="B263" s="20" t="str">
        <f>VLOOKUP(C263,[1]Plan1!$A$5:$B$663,2,FALSE)</f>
        <v>EMPRESA GAÚCHA DE RODOVIAS S/A</v>
      </c>
      <c r="C263" s="21" t="s">
        <v>74</v>
      </c>
      <c r="D263" s="20" t="s">
        <v>89</v>
      </c>
      <c r="E263" s="31">
        <v>5.2</v>
      </c>
    </row>
    <row r="264" spans="1:5" ht="35.25" customHeight="1">
      <c r="A264" s="19">
        <v>43003</v>
      </c>
      <c r="B264" s="20" t="str">
        <f>VLOOKUP(C264,[1]Plan1!$A$5:$B$663,2,FALSE)</f>
        <v>EMPRESA GAÚCHA DE RODOVIAS S/A</v>
      </c>
      <c r="C264" s="21" t="s">
        <v>74</v>
      </c>
      <c r="D264" s="20" t="s">
        <v>88</v>
      </c>
      <c r="E264" s="31">
        <v>5.2</v>
      </c>
    </row>
    <row r="265" spans="1:5" ht="35.25" customHeight="1">
      <c r="A265" s="19">
        <v>43003</v>
      </c>
      <c r="B265" s="20" t="str">
        <f>VLOOKUP(C265,[1]Plan1!$A$5:$B$663,2,FALSE)</f>
        <v>EMPRESA GAÚCHA DE RODOVIAS S/A</v>
      </c>
      <c r="C265" s="21" t="s">
        <v>74</v>
      </c>
      <c r="D265" s="20" t="s">
        <v>76</v>
      </c>
      <c r="E265" s="31">
        <v>5.2</v>
      </c>
    </row>
    <row r="266" spans="1:5" ht="35.25" customHeight="1">
      <c r="A266" s="19">
        <v>43003</v>
      </c>
      <c r="B266" s="20" t="str">
        <f>VLOOKUP(C266,[1]Plan1!$A$5:$B$663,2,FALSE)</f>
        <v>CONCESSIONÁRIA ROD OSÓRIO-PORTO ALEGRE S/A - CONCEPA ELDORADO DO SUL</v>
      </c>
      <c r="C266" s="21" t="s">
        <v>72</v>
      </c>
      <c r="D266" s="20" t="s">
        <v>73</v>
      </c>
      <c r="E266" s="31">
        <v>7.1</v>
      </c>
    </row>
    <row r="267" spans="1:5" ht="35.25" customHeight="1">
      <c r="A267" s="19">
        <v>43004</v>
      </c>
      <c r="B267" s="20" t="str">
        <f>VLOOKUP(C267,[1]Plan1!$A$5:$B$663,2,FALSE)</f>
        <v>EMPRESA GAÚCHA DE RODOVIAS S/A</v>
      </c>
      <c r="C267" s="21" t="s">
        <v>74</v>
      </c>
      <c r="D267" s="20" t="s">
        <v>89</v>
      </c>
      <c r="E267" s="31">
        <v>5.2</v>
      </c>
    </row>
    <row r="268" spans="1:5" ht="30.75" customHeight="1">
      <c r="A268" s="19">
        <v>43004</v>
      </c>
      <c r="B268" s="20" t="str">
        <f>VLOOKUP(C268,[1]Plan1!$A$5:$B$663,2,FALSE)</f>
        <v>EMPRESA GAÚCHA DE RODOVIAS S/A</v>
      </c>
      <c r="C268" s="21" t="s">
        <v>74</v>
      </c>
      <c r="D268" s="20" t="s">
        <v>88</v>
      </c>
      <c r="E268" s="31">
        <v>5.2</v>
      </c>
    </row>
    <row r="269" spans="1:5" ht="35.25" customHeight="1">
      <c r="A269" s="19">
        <v>43005</v>
      </c>
      <c r="B269" s="20" t="str">
        <f>VLOOKUP(C269,[1]Plan1!$A$5:$B$663,2,FALSE)</f>
        <v>EMPRESA GAÚCHA DE RODOVIAS S/A</v>
      </c>
      <c r="C269" s="21" t="s">
        <v>74</v>
      </c>
      <c r="D269" s="20" t="s">
        <v>89</v>
      </c>
      <c r="E269" s="31">
        <v>4.8</v>
      </c>
    </row>
    <row r="270" spans="1:5" ht="35.25" customHeight="1">
      <c r="A270" s="19">
        <v>43005</v>
      </c>
      <c r="B270" s="20" t="str">
        <f>VLOOKUP(C270,[1]Plan1!$A$5:$B$663,2,FALSE)</f>
        <v>MILTON NOVELO</v>
      </c>
      <c r="C270" s="21" t="s">
        <v>541</v>
      </c>
      <c r="D270" s="20" t="s">
        <v>542</v>
      </c>
      <c r="E270" s="31">
        <v>15</v>
      </c>
    </row>
    <row r="271" spans="1:5" ht="35.25" customHeight="1">
      <c r="A271" s="19">
        <v>43005</v>
      </c>
      <c r="B271" s="20" t="str">
        <f>VLOOKUP(C271,[1]Plan1!$A$5:$B$663,2,FALSE)</f>
        <v>EMPRESA GAÚCHA DE RODOVIAS S/A</v>
      </c>
      <c r="C271" s="21" t="s">
        <v>74</v>
      </c>
      <c r="D271" s="20" t="s">
        <v>76</v>
      </c>
      <c r="E271" s="31">
        <v>5.2</v>
      </c>
    </row>
    <row r="272" spans="1:5" ht="35.25" customHeight="1">
      <c r="A272" s="19">
        <v>43005</v>
      </c>
      <c r="B272" s="20" t="str">
        <f>VLOOKUP(C272,[1]Plan1!$A$5:$B$663,2,FALSE)</f>
        <v>CONCESSIONÁRIA ROD OSÓRIO-PORTO ALEGRE S/A - CONCEPA ELDORADO DO SUL</v>
      </c>
      <c r="C272" s="21" t="s">
        <v>72</v>
      </c>
      <c r="D272" s="20" t="s">
        <v>543</v>
      </c>
      <c r="E272" s="31">
        <v>7.1</v>
      </c>
    </row>
    <row r="273" spans="1:5" ht="35.25" customHeight="1">
      <c r="A273" s="19">
        <v>43005</v>
      </c>
      <c r="B273" s="20" t="str">
        <f>VLOOKUP(C273,[1]Plan1!$A$5:$B$663,2,FALSE)</f>
        <v>CONCESSIONÁRIA ROD OSÓRIO-PORTO ALEGRE S/A - CONCEPA ELDORADO DO SUL</v>
      </c>
      <c r="C273" s="21" t="s">
        <v>72</v>
      </c>
      <c r="D273" s="20" t="s">
        <v>73</v>
      </c>
      <c r="E273" s="31">
        <v>7.1</v>
      </c>
    </row>
    <row r="274" spans="1:5" ht="35.25" customHeight="1">
      <c r="A274" s="19">
        <v>43006</v>
      </c>
      <c r="B274" s="20" t="str">
        <f>VLOOKUP(C274,[1]Plan1!$A$5:$B$663,2,FALSE)</f>
        <v>POSTO COMBUSTIVEIS DAL RI LTDA</v>
      </c>
      <c r="C274" s="21" t="s">
        <v>544</v>
      </c>
      <c r="D274" s="20" t="s">
        <v>545</v>
      </c>
      <c r="E274" s="31">
        <v>138.05000000000001</v>
      </c>
    </row>
    <row r="275" spans="1:5" ht="35.25" customHeight="1">
      <c r="A275" s="19">
        <v>43006</v>
      </c>
      <c r="B275" s="20" t="str">
        <f>VLOOKUP(C275,[1]Plan1!$A$5:$B$663,2,FALSE)</f>
        <v>TECNO GLASS - RECUPERADORA DE PARABRISAS LTDA</v>
      </c>
      <c r="C275" s="21" t="s">
        <v>546</v>
      </c>
      <c r="D275" s="20" t="s">
        <v>547</v>
      </c>
      <c r="E275" s="31">
        <v>80</v>
      </c>
    </row>
    <row r="276" spans="1:5" ht="35.25" customHeight="1">
      <c r="A276" s="51">
        <v>43007</v>
      </c>
      <c r="B276" s="20" t="str">
        <f>VLOOKUP(C276,[1]Plan1!$A$5:$B$663,2,FALSE)</f>
        <v>BRASILSUL DISTRIBUIDORA DE AUTO PEÇAS LTDA</v>
      </c>
      <c r="C276" s="21" t="s">
        <v>548</v>
      </c>
      <c r="D276" s="20" t="s">
        <v>549</v>
      </c>
      <c r="E276" s="31">
        <v>100</v>
      </c>
    </row>
    <row r="277" spans="1:5" ht="35.25" customHeight="1">
      <c r="A277" s="19">
        <v>43007</v>
      </c>
      <c r="B277" s="20" t="str">
        <f>VLOOKUP(C277,[1]Plan1!$A$5:$B$663,2,FALSE)</f>
        <v>FREE WAY COM DE BATERIAS LTDA</v>
      </c>
      <c r="C277" s="21" t="s">
        <v>82</v>
      </c>
      <c r="D277" s="20" t="s">
        <v>550</v>
      </c>
      <c r="E277" s="31">
        <v>30</v>
      </c>
    </row>
    <row r="278" spans="1:5" ht="35.25" customHeight="1">
      <c r="A278" s="19">
        <v>43010</v>
      </c>
      <c r="B278" s="20" t="str">
        <f>VLOOKUP(C278,[1]Plan1!$A$5:$B$663,2,FALSE)</f>
        <v>KLEIN AUTO SOM LTDA ME</v>
      </c>
      <c r="C278" s="21" t="s">
        <v>81</v>
      </c>
      <c r="D278" s="20" t="s">
        <v>551</v>
      </c>
      <c r="E278" s="31">
        <v>170</v>
      </c>
    </row>
    <row r="279" spans="1:5" ht="35.25" customHeight="1">
      <c r="A279" s="19">
        <v>43010</v>
      </c>
      <c r="B279" s="20" t="str">
        <f>VLOOKUP(C279,[1]Plan1!$A$5:$B$663,2,FALSE)</f>
        <v>FREE WAY COM DE BATERIAS LTDA</v>
      </c>
      <c r="C279" s="21" t="s">
        <v>82</v>
      </c>
      <c r="D279" s="20" t="s">
        <v>552</v>
      </c>
      <c r="E279" s="31">
        <v>30</v>
      </c>
    </row>
    <row r="280" spans="1:5" ht="35.25" customHeight="1">
      <c r="A280" s="19">
        <v>43011</v>
      </c>
      <c r="B280" s="20" t="str">
        <f>VLOOKUP(C280,[1]Plan1!$A$5:$B$663,2,FALSE)</f>
        <v>MARCOCAR MECÂNICA DE VEÍCULOS LTDA ME</v>
      </c>
      <c r="C280" s="21" t="s">
        <v>80</v>
      </c>
      <c r="D280" s="20" t="s">
        <v>553</v>
      </c>
      <c r="E280" s="31">
        <v>1296.0899999999999</v>
      </c>
    </row>
    <row r="281" spans="1:5" ht="35.25" customHeight="1">
      <c r="A281" s="19">
        <v>43011</v>
      </c>
      <c r="B281" s="20" t="str">
        <f>VLOOKUP(C281,[1]Plan1!$A$5:$B$663,2,FALSE)</f>
        <v>MARCOCAR MECÂNICA DE VEÍCULOS LTDA ME</v>
      </c>
      <c r="C281" s="21" t="s">
        <v>80</v>
      </c>
      <c r="D281" s="20" t="s">
        <v>554</v>
      </c>
      <c r="E281" s="31">
        <v>223.2</v>
      </c>
    </row>
    <row r="282" spans="1:5" ht="35.25" customHeight="1">
      <c r="A282" s="19">
        <v>43011</v>
      </c>
      <c r="B282" s="20" t="str">
        <f>VLOOKUP(C282,[1]Plan1!$A$5:$B$663,2,FALSE)</f>
        <v>MACANICA CENTROCAR</v>
      </c>
      <c r="C282" s="21" t="s">
        <v>532</v>
      </c>
      <c r="D282" s="20" t="s">
        <v>555</v>
      </c>
      <c r="E282" s="31">
        <v>35</v>
      </c>
    </row>
    <row r="283" spans="1:5" ht="35.25" customHeight="1">
      <c r="A283" s="19">
        <v>43011</v>
      </c>
      <c r="B283" s="20" t="str">
        <f>VLOOKUP(C283,[1]Plan1!$A$5:$B$663,2,FALSE)</f>
        <v>MARCOCAR MECÂNICA DE VEÍCULOS LTDA ME</v>
      </c>
      <c r="C283" s="21" t="s">
        <v>80</v>
      </c>
      <c r="D283" s="20" t="s">
        <v>556</v>
      </c>
      <c r="E283" s="31">
        <v>952.56</v>
      </c>
    </row>
    <row r="284" spans="1:5" ht="35.25" customHeight="1">
      <c r="A284" s="19">
        <v>43011</v>
      </c>
      <c r="B284" s="20" t="str">
        <f>VLOOKUP(C284,[1]Plan1!$A$5:$B$663,2,FALSE)</f>
        <v>MARCOCAR MECÂNICA DE VEÍCULOS LTDA ME</v>
      </c>
      <c r="C284" s="21" t="s">
        <v>80</v>
      </c>
      <c r="D284" s="20" t="s">
        <v>557</v>
      </c>
      <c r="E284" s="31">
        <v>129.6</v>
      </c>
    </row>
    <row r="285" spans="1:5" ht="35.25" customHeight="1">
      <c r="A285" s="19">
        <v>43011</v>
      </c>
      <c r="B285" s="20" t="str">
        <f>VLOOKUP(C285,[1]Plan1!$A$5:$B$663,2,FALSE)</f>
        <v>TEIXEIRA PARK</v>
      </c>
      <c r="C285" s="21" t="s">
        <v>90</v>
      </c>
      <c r="D285" s="20" t="s">
        <v>558</v>
      </c>
      <c r="E285" s="31">
        <v>13</v>
      </c>
    </row>
    <row r="286" spans="1:5" ht="35.25" customHeight="1">
      <c r="A286" s="19">
        <v>43011</v>
      </c>
      <c r="B286" s="20" t="str">
        <f>VLOOKUP(C286,[1]Plan1!$A$5:$B$663,2,FALSE)</f>
        <v>CONCESSIONÁRIA ROD OSÓRIO-PORTO ALEGRE S/A - CONCEPA ELDORADO DO SUL</v>
      </c>
      <c r="C286" s="21" t="s">
        <v>72</v>
      </c>
      <c r="D286" s="20" t="s">
        <v>86</v>
      </c>
      <c r="E286" s="31">
        <v>7.1</v>
      </c>
    </row>
    <row r="287" spans="1:5" ht="35.25" customHeight="1">
      <c r="A287" s="19">
        <v>43011</v>
      </c>
      <c r="B287" s="20" t="str">
        <f>VLOOKUP(C287,[1]Plan1!$A$5:$B$663,2,FALSE)</f>
        <v>CONCESSIONÁRIA ROD OSÓRIO-PORTO ALEGRE S/A - CONCEPA ELDORADO DO SUL</v>
      </c>
      <c r="C287" s="21" t="s">
        <v>72</v>
      </c>
      <c r="D287" s="20" t="s">
        <v>73</v>
      </c>
      <c r="E287" s="31">
        <v>7.1</v>
      </c>
    </row>
    <row r="288" spans="1:5" ht="35.25" customHeight="1">
      <c r="A288" s="19">
        <v>43011</v>
      </c>
      <c r="B288" s="20" t="str">
        <f>VLOOKUP(C288,[1]Plan1!$A$5:$B$663,2,FALSE)</f>
        <v>CONCESSIONÁRIA ROD OSÓRIO-PORTO ALEGRE S/A - CONCEPA GRAVATAÍ</v>
      </c>
      <c r="C288" s="21" t="s">
        <v>77</v>
      </c>
      <c r="D288" s="20" t="s">
        <v>559</v>
      </c>
      <c r="E288" s="31">
        <v>3.5</v>
      </c>
    </row>
    <row r="289" spans="1:5" ht="35.25" customHeight="1">
      <c r="A289" s="19">
        <v>43012</v>
      </c>
      <c r="B289" s="20" t="str">
        <f>VLOOKUP(C289,[1]Plan1!$A$5:$B$663,2,FALSE)</f>
        <v>BRANCOPEL</v>
      </c>
      <c r="C289" s="21" t="s">
        <v>560</v>
      </c>
      <c r="D289" s="20" t="s">
        <v>561</v>
      </c>
      <c r="E289" s="31">
        <v>161.5</v>
      </c>
    </row>
    <row r="290" spans="1:5" ht="35.25" customHeight="1">
      <c r="A290" s="19">
        <v>43012</v>
      </c>
      <c r="B290" s="20" t="str">
        <f>VLOOKUP(C290,[1]Plan1!$A$5:$B$663,2,FALSE)</f>
        <v>EMPRESA GAÚCHA DE RODOVIAS S/A</v>
      </c>
      <c r="C290" s="21" t="s">
        <v>74</v>
      </c>
      <c r="D290" s="20" t="s">
        <v>75</v>
      </c>
      <c r="E290" s="31">
        <v>14</v>
      </c>
    </row>
    <row r="291" spans="1:5" ht="35.25" customHeight="1">
      <c r="A291" s="19">
        <v>43012</v>
      </c>
      <c r="B291" s="20" t="str">
        <f>VLOOKUP(C291,[1]Plan1!$A$5:$B$663,2,FALSE)</f>
        <v>CONCESSIONÁRIA ROD OSÓRIO-PORTO ALEGRE S/A - CONCEPA ELDORADO DO SUL</v>
      </c>
      <c r="C291" s="21" t="s">
        <v>72</v>
      </c>
      <c r="D291" s="20" t="s">
        <v>543</v>
      </c>
      <c r="E291" s="31">
        <v>7.1</v>
      </c>
    </row>
    <row r="292" spans="1:5" ht="35.25" customHeight="1">
      <c r="A292" s="19">
        <v>43012</v>
      </c>
      <c r="B292" s="20" t="str">
        <f>VLOOKUP(C292,[1]Plan1!$A$5:$B$663,2,FALSE)</f>
        <v>CONCESSIONÁRIA ROD OSÓRIO-PORTO ALEGRE S/A - CONCEPA ELDORADO DO SUL</v>
      </c>
      <c r="C292" s="21" t="s">
        <v>72</v>
      </c>
      <c r="D292" s="20" t="s">
        <v>73</v>
      </c>
      <c r="E292" s="31">
        <v>7.1</v>
      </c>
    </row>
    <row r="293" spans="1:5" ht="35.25" customHeight="1">
      <c r="A293" s="19">
        <v>43013</v>
      </c>
      <c r="B293" s="20" t="str">
        <f>VLOOKUP(C293,[1]Plan1!$A$5:$B$663,2,FALSE)</f>
        <v>KLEIN AUTO SOM LTDA ME</v>
      </c>
      <c r="C293" s="21" t="s">
        <v>81</v>
      </c>
      <c r="D293" s="20" t="s">
        <v>562</v>
      </c>
      <c r="E293" s="31">
        <v>830</v>
      </c>
    </row>
    <row r="294" spans="1:5" ht="35.25" customHeight="1">
      <c r="A294" s="19">
        <v>43013</v>
      </c>
      <c r="B294" s="20" t="str">
        <f>VLOOKUP(C294,[1]Plan1!$A$5:$B$663,2,FALSE)</f>
        <v>VULCANIZADORA TREVO</v>
      </c>
      <c r="C294" s="21" t="s">
        <v>563</v>
      </c>
      <c r="D294" s="20" t="s">
        <v>564</v>
      </c>
      <c r="E294" s="31">
        <v>20</v>
      </c>
    </row>
    <row r="295" spans="1:5" ht="35.25" customHeight="1">
      <c r="A295" s="19">
        <v>43013</v>
      </c>
      <c r="B295" s="20" t="str">
        <f>VLOOKUP(C295,[1]Plan1!$A$5:$B$663,2,FALSE)</f>
        <v xml:space="preserve">JORGE CURI S/A HOTEIS E TURISMO </v>
      </c>
      <c r="C295" s="21" t="s">
        <v>565</v>
      </c>
      <c r="D295" s="20" t="s">
        <v>566</v>
      </c>
      <c r="E295" s="31">
        <v>20</v>
      </c>
    </row>
    <row r="296" spans="1:5" ht="35.25" customHeight="1">
      <c r="A296" s="19">
        <v>43013</v>
      </c>
      <c r="B296" s="20" t="str">
        <f>VLOOKUP(C296,[1]Plan1!$A$5:$B$663,2,FALSE)</f>
        <v>COMERCIAL TV TUBOLÂNDIA LTDA</v>
      </c>
      <c r="C296" s="21" t="s">
        <v>29</v>
      </c>
      <c r="D296" s="20" t="s">
        <v>567</v>
      </c>
      <c r="E296" s="31">
        <v>15</v>
      </c>
    </row>
    <row r="297" spans="1:5" ht="35.25" customHeight="1">
      <c r="A297" s="19">
        <v>43013</v>
      </c>
      <c r="B297" s="20" t="str">
        <f>VLOOKUP(C297,[1]Plan1!$A$5:$B$663,2,FALSE)</f>
        <v>VOLNE BOROUNI</v>
      </c>
      <c r="C297" s="21" t="s">
        <v>568</v>
      </c>
      <c r="D297" s="33" t="s">
        <v>894</v>
      </c>
      <c r="E297" s="31">
        <v>20</v>
      </c>
    </row>
    <row r="298" spans="1:5" ht="35.25" customHeight="1">
      <c r="A298" s="19">
        <v>43013</v>
      </c>
      <c r="B298" s="20" t="str">
        <f>VLOOKUP(C298,[1]Plan1!$A$5:$B$663,2,FALSE)</f>
        <v>EMPRESA GAÚCHA DE RODOVIAS S/A</v>
      </c>
      <c r="C298" s="21" t="s">
        <v>74</v>
      </c>
      <c r="D298" s="20" t="s">
        <v>75</v>
      </c>
      <c r="E298" s="31">
        <v>14</v>
      </c>
    </row>
    <row r="299" spans="1:5" ht="35.25" customHeight="1">
      <c r="A299" s="19">
        <v>43013</v>
      </c>
      <c r="B299" s="20" t="str">
        <f>VLOOKUP(C299,[1]Plan1!$A$5:$B$663,2,FALSE)</f>
        <v>EMPRESA GAÚCHA DE RODOVIAS S/A</v>
      </c>
      <c r="C299" s="21" t="s">
        <v>74</v>
      </c>
      <c r="D299" s="20" t="s">
        <v>569</v>
      </c>
      <c r="E299" s="31">
        <v>6.5</v>
      </c>
    </row>
    <row r="300" spans="1:5" ht="35.25" customHeight="1">
      <c r="A300" s="19">
        <v>43014</v>
      </c>
      <c r="B300" s="20" t="str">
        <f>VLOOKUP(C300,[1]Plan1!$A$5:$B$663,2,FALSE)</f>
        <v>VERDE PLAZA HOTÉIS E TURISMO LTDA</v>
      </c>
      <c r="C300" s="21" t="s">
        <v>570</v>
      </c>
      <c r="D300" s="20" t="s">
        <v>571</v>
      </c>
      <c r="E300" s="31">
        <v>15</v>
      </c>
    </row>
    <row r="301" spans="1:5" ht="35.25" customHeight="1">
      <c r="A301" s="19">
        <v>43014</v>
      </c>
      <c r="B301" s="20" t="str">
        <f>VLOOKUP(C301,[1]Plan1!$A$5:$B$663,2,FALSE)</f>
        <v>VERDE PLAZA HOTÉIS E TURISMO LTDA</v>
      </c>
      <c r="C301" s="21" t="s">
        <v>570</v>
      </c>
      <c r="D301" s="20" t="s">
        <v>572</v>
      </c>
      <c r="E301" s="31">
        <v>15</v>
      </c>
    </row>
    <row r="302" spans="1:5" ht="35.25" customHeight="1">
      <c r="A302" s="19">
        <v>43014</v>
      </c>
      <c r="B302" s="20" t="str">
        <f>VLOOKUP(C302,[1]Plan1!$A$5:$B$663,2,FALSE)</f>
        <v>VERDE PLAZA HOTÉIS E TURISMO LTDA</v>
      </c>
      <c r="C302" s="21" t="s">
        <v>570</v>
      </c>
      <c r="D302" s="20" t="s">
        <v>573</v>
      </c>
      <c r="E302" s="31">
        <v>15</v>
      </c>
    </row>
    <row r="303" spans="1:5" ht="35.25" customHeight="1">
      <c r="A303" s="19">
        <v>43014</v>
      </c>
      <c r="B303" s="20" t="str">
        <f>VLOOKUP(C303,[1]Plan1!$A$5:$B$663,2,FALSE)</f>
        <v>VERDE PLAZA HOTÉIS E TURISMO LTDA</v>
      </c>
      <c r="C303" s="21" t="s">
        <v>570</v>
      </c>
      <c r="D303" s="20" t="s">
        <v>574</v>
      </c>
      <c r="E303" s="31">
        <v>15</v>
      </c>
    </row>
    <row r="304" spans="1:5" ht="35.25" customHeight="1">
      <c r="A304" s="19">
        <v>43017</v>
      </c>
      <c r="B304" s="20" t="str">
        <f>VLOOKUP(C304,[1]Plan1!$A$5:$B$663,2,FALSE)</f>
        <v>COML. BUFFON COMB. E TRANSP. LTDA</v>
      </c>
      <c r="C304" s="21" t="s">
        <v>575</v>
      </c>
      <c r="D304" s="20" t="s">
        <v>576</v>
      </c>
      <c r="E304" s="31">
        <v>218.52</v>
      </c>
    </row>
    <row r="305" spans="1:5" ht="35.25" customHeight="1">
      <c r="A305" s="19">
        <v>43017</v>
      </c>
      <c r="B305" s="20" t="str">
        <f>VLOOKUP(C305,[1]Plan1!$A$5:$B$663,2,FALSE)</f>
        <v>VERDE PLAZA HOTÉIS E TURISMO LTDA</v>
      </c>
      <c r="C305" s="21" t="s">
        <v>570</v>
      </c>
      <c r="D305" s="20" t="s">
        <v>577</v>
      </c>
      <c r="E305" s="31">
        <v>15</v>
      </c>
    </row>
    <row r="306" spans="1:5" ht="35.25" customHeight="1">
      <c r="A306" s="19">
        <v>43018</v>
      </c>
      <c r="B306" s="20" t="str">
        <f>VLOOKUP(C306,[1]Plan1!$A$5:$B$663,2,FALSE)</f>
        <v>SÃO PEDRO PNEUS LTDA</v>
      </c>
      <c r="C306" s="21" t="s">
        <v>578</v>
      </c>
      <c r="D306" s="20" t="s">
        <v>579</v>
      </c>
      <c r="E306" s="31">
        <v>60</v>
      </c>
    </row>
    <row r="307" spans="1:5" ht="35.25" customHeight="1">
      <c r="A307" s="19">
        <v>43018</v>
      </c>
      <c r="B307" s="20" t="str">
        <f>VLOOKUP(C307,[1]Plan1!$A$5:$B$663,2,FALSE)</f>
        <v>ESTÉTICA DE CARROS</v>
      </c>
      <c r="C307" s="21" t="s">
        <v>580</v>
      </c>
      <c r="D307" s="20" t="s">
        <v>581</v>
      </c>
      <c r="E307" s="31">
        <v>850</v>
      </c>
    </row>
    <row r="308" spans="1:5" ht="35.25" customHeight="1">
      <c r="A308" s="19">
        <v>43018</v>
      </c>
      <c r="B308" s="20" t="str">
        <f>VLOOKUP(C308,[1]Plan1!$A$5:$B$663,2,FALSE)</f>
        <v>ESTÉTICA DE CARROS</v>
      </c>
      <c r="C308" s="21" t="s">
        <v>580</v>
      </c>
      <c r="D308" s="20" t="s">
        <v>582</v>
      </c>
      <c r="E308" s="31">
        <v>250</v>
      </c>
    </row>
    <row r="309" spans="1:5" ht="35.25" customHeight="1">
      <c r="A309" s="64" t="s">
        <v>583</v>
      </c>
      <c r="B309" s="65"/>
      <c r="C309" s="65"/>
      <c r="D309" s="11" t="s">
        <v>61</v>
      </c>
      <c r="E309" s="41">
        <f>SUM(E252:E308)</f>
        <v>10365.680000000002</v>
      </c>
    </row>
    <row r="310" spans="1:5" ht="35.25" customHeight="1">
      <c r="A310" s="46" t="s">
        <v>464</v>
      </c>
      <c r="B310" s="46" t="s">
        <v>465</v>
      </c>
      <c r="C310" s="46" t="s">
        <v>584</v>
      </c>
      <c r="D310" s="74" t="s">
        <v>68</v>
      </c>
      <c r="E310" s="74"/>
    </row>
    <row r="311" spans="1:5" ht="35.25" customHeight="1">
      <c r="A311" s="13" t="s">
        <v>14</v>
      </c>
      <c r="B311" s="72" t="s">
        <v>15</v>
      </c>
      <c r="C311" s="73"/>
      <c r="D311" s="14" t="s">
        <v>16</v>
      </c>
      <c r="E311" s="15" t="s">
        <v>17</v>
      </c>
    </row>
    <row r="312" spans="1:5" ht="35.25" customHeight="1">
      <c r="A312" s="16" t="s">
        <v>18</v>
      </c>
      <c r="B312" s="17" t="s">
        <v>19</v>
      </c>
      <c r="C312" s="11" t="s">
        <v>20</v>
      </c>
      <c r="D312" s="17" t="s">
        <v>21</v>
      </c>
      <c r="E312" s="58" t="s">
        <v>22</v>
      </c>
    </row>
    <row r="313" spans="1:5" ht="35.25" customHeight="1">
      <c r="A313" s="19">
        <v>43009</v>
      </c>
      <c r="B313" s="30" t="s">
        <v>585</v>
      </c>
      <c r="C313" s="21" t="s">
        <v>586</v>
      </c>
      <c r="D313" s="20" t="s">
        <v>587</v>
      </c>
      <c r="E313" s="24">
        <v>151</v>
      </c>
    </row>
    <row r="314" spans="1:5" ht="35.25" customHeight="1">
      <c r="A314" s="19">
        <v>43010</v>
      </c>
      <c r="B314" s="30" t="s">
        <v>585</v>
      </c>
      <c r="C314" s="21" t="s">
        <v>586</v>
      </c>
      <c r="D314" s="20" t="s">
        <v>588</v>
      </c>
      <c r="E314" s="24">
        <v>150.19999999999999</v>
      </c>
    </row>
    <row r="315" spans="1:5" ht="47.25" customHeight="1">
      <c r="A315" s="19">
        <v>43017</v>
      </c>
      <c r="B315" s="30" t="s">
        <v>585</v>
      </c>
      <c r="C315" s="21" t="s">
        <v>586</v>
      </c>
      <c r="D315" s="20" t="s">
        <v>589</v>
      </c>
      <c r="E315" s="24">
        <v>203.4</v>
      </c>
    </row>
    <row r="316" spans="1:5" ht="35.25" customHeight="1">
      <c r="A316" s="64" t="s">
        <v>470</v>
      </c>
      <c r="B316" s="65"/>
      <c r="C316" s="66"/>
      <c r="D316" s="11" t="s">
        <v>61</v>
      </c>
      <c r="E316" s="41">
        <f>SUM(E313:E315)</f>
        <v>504.6</v>
      </c>
    </row>
    <row r="317" spans="1:5" ht="35.25" customHeight="1">
      <c r="A317" s="12" t="s">
        <v>893</v>
      </c>
      <c r="B317" s="46" t="s">
        <v>471</v>
      </c>
      <c r="C317" s="46" t="s">
        <v>887</v>
      </c>
      <c r="D317" s="74" t="s">
        <v>13</v>
      </c>
      <c r="E317" s="74"/>
    </row>
    <row r="318" spans="1:5" ht="35.25" customHeight="1">
      <c r="A318" s="13" t="s">
        <v>14</v>
      </c>
      <c r="B318" s="68" t="s">
        <v>15</v>
      </c>
      <c r="C318" s="68"/>
      <c r="D318" s="14" t="s">
        <v>16</v>
      </c>
      <c r="E318" s="15" t="s">
        <v>17</v>
      </c>
    </row>
    <row r="319" spans="1:5" ht="35.25" customHeight="1">
      <c r="A319" s="16" t="s">
        <v>18</v>
      </c>
      <c r="B319" s="17" t="s">
        <v>19</v>
      </c>
      <c r="C319" s="11" t="s">
        <v>20</v>
      </c>
      <c r="D319" s="17" t="s">
        <v>21</v>
      </c>
      <c r="E319" s="18" t="s">
        <v>22</v>
      </c>
    </row>
    <row r="320" spans="1:5" ht="35.25" customHeight="1">
      <c r="A320" s="19">
        <v>43007</v>
      </c>
      <c r="B320" s="20" t="s">
        <v>32</v>
      </c>
      <c r="C320" s="21" t="s">
        <v>33</v>
      </c>
      <c r="D320" s="20" t="s">
        <v>590</v>
      </c>
      <c r="E320" s="24">
        <v>167</v>
      </c>
    </row>
    <row r="321" spans="1:5" ht="35.25" customHeight="1">
      <c r="A321" s="19">
        <v>43008</v>
      </c>
      <c r="B321" s="20" t="s">
        <v>63</v>
      </c>
      <c r="C321" s="21" t="s">
        <v>62</v>
      </c>
      <c r="D321" s="20" t="s">
        <v>591</v>
      </c>
      <c r="E321" s="24">
        <v>213</v>
      </c>
    </row>
    <row r="322" spans="1:5" ht="35.25" customHeight="1">
      <c r="A322" s="19">
        <v>43009</v>
      </c>
      <c r="B322" s="20" t="s">
        <v>592</v>
      </c>
      <c r="C322" s="21" t="s">
        <v>593</v>
      </c>
      <c r="D322" s="20" t="s">
        <v>594</v>
      </c>
      <c r="E322" s="24">
        <v>170.07</v>
      </c>
    </row>
    <row r="323" spans="1:5" ht="35.25" customHeight="1">
      <c r="A323" s="19">
        <v>43009</v>
      </c>
      <c r="B323" s="20" t="s">
        <v>595</v>
      </c>
      <c r="C323" s="21" t="s">
        <v>78</v>
      </c>
      <c r="D323" s="20" t="s">
        <v>596</v>
      </c>
      <c r="E323" s="24">
        <v>2.6</v>
      </c>
    </row>
    <row r="324" spans="1:5" ht="35.25" customHeight="1">
      <c r="A324" s="19">
        <v>43009</v>
      </c>
      <c r="B324" s="20" t="s">
        <v>595</v>
      </c>
      <c r="C324" s="21" t="s">
        <v>78</v>
      </c>
      <c r="D324" s="20" t="s">
        <v>597</v>
      </c>
      <c r="E324" s="24">
        <v>2.6</v>
      </c>
    </row>
    <row r="325" spans="1:5" ht="35.25" customHeight="1">
      <c r="A325" s="19">
        <v>43009</v>
      </c>
      <c r="B325" s="20" t="s">
        <v>598</v>
      </c>
      <c r="C325" s="21" t="s">
        <v>85</v>
      </c>
      <c r="D325" s="20" t="s">
        <v>599</v>
      </c>
      <c r="E325" s="24">
        <v>7.1</v>
      </c>
    </row>
    <row r="326" spans="1:5" ht="35.25" customHeight="1">
      <c r="A326" s="19">
        <v>43009</v>
      </c>
      <c r="B326" s="20" t="s">
        <v>598</v>
      </c>
      <c r="C326" s="21" t="s">
        <v>85</v>
      </c>
      <c r="D326" s="20" t="s">
        <v>600</v>
      </c>
      <c r="E326" s="24">
        <v>3.5</v>
      </c>
    </row>
    <row r="327" spans="1:5" ht="35.25" customHeight="1">
      <c r="A327" s="19">
        <v>43013</v>
      </c>
      <c r="B327" s="20" t="s">
        <v>63</v>
      </c>
      <c r="C327" s="21" t="s">
        <v>62</v>
      </c>
      <c r="D327" s="20" t="s">
        <v>601</v>
      </c>
      <c r="E327" s="24">
        <v>112.95</v>
      </c>
    </row>
    <row r="328" spans="1:5" ht="35.25" customHeight="1">
      <c r="A328" s="19">
        <v>43014</v>
      </c>
      <c r="B328" s="20" t="s">
        <v>63</v>
      </c>
      <c r="C328" s="21" t="s">
        <v>62</v>
      </c>
      <c r="D328" s="20" t="s">
        <v>602</v>
      </c>
      <c r="E328" s="24">
        <v>146.1</v>
      </c>
    </row>
    <row r="329" spans="1:5" ht="35.25" customHeight="1">
      <c r="A329" s="19">
        <v>43016</v>
      </c>
      <c r="B329" s="20" t="s">
        <v>65</v>
      </c>
      <c r="C329" s="21" t="s">
        <v>64</v>
      </c>
      <c r="D329" s="20" t="s">
        <v>603</v>
      </c>
      <c r="E329" s="24">
        <v>83.5</v>
      </c>
    </row>
    <row r="330" spans="1:5" ht="35.25" customHeight="1">
      <c r="A330" s="19">
        <v>43016</v>
      </c>
      <c r="B330" s="20" t="s">
        <v>65</v>
      </c>
      <c r="C330" s="21" t="s">
        <v>64</v>
      </c>
      <c r="D330" s="20" t="s">
        <v>604</v>
      </c>
      <c r="E330" s="24">
        <v>83.5</v>
      </c>
    </row>
    <row r="331" spans="1:5" ht="35.25" customHeight="1">
      <c r="A331" s="19">
        <v>43017</v>
      </c>
      <c r="B331" s="20" t="s">
        <v>65</v>
      </c>
      <c r="C331" s="21" t="s">
        <v>64</v>
      </c>
      <c r="D331" s="20" t="s">
        <v>605</v>
      </c>
      <c r="E331" s="24">
        <v>123.65</v>
      </c>
    </row>
    <row r="332" spans="1:5" ht="35.25" customHeight="1">
      <c r="A332" s="19">
        <v>43017</v>
      </c>
      <c r="B332" s="20" t="s">
        <v>65</v>
      </c>
      <c r="C332" s="21" t="s">
        <v>64</v>
      </c>
      <c r="D332" s="20" t="s">
        <v>606</v>
      </c>
      <c r="E332" s="24">
        <v>123.65</v>
      </c>
    </row>
    <row r="333" spans="1:5" ht="35.25" customHeight="1">
      <c r="A333" s="19">
        <v>43019</v>
      </c>
      <c r="B333" s="20" t="s">
        <v>32</v>
      </c>
      <c r="C333" s="21" t="s">
        <v>33</v>
      </c>
      <c r="D333" s="20" t="s">
        <v>590</v>
      </c>
      <c r="E333" s="24">
        <v>85</v>
      </c>
    </row>
    <row r="334" spans="1:5" ht="35.25" customHeight="1">
      <c r="A334" s="19">
        <v>43027</v>
      </c>
      <c r="B334" s="20" t="s">
        <v>607</v>
      </c>
      <c r="C334" s="21" t="s">
        <v>608</v>
      </c>
      <c r="D334" s="20" t="s">
        <v>609</v>
      </c>
      <c r="E334" s="24">
        <v>59</v>
      </c>
    </row>
    <row r="335" spans="1:5" ht="35.25" customHeight="1">
      <c r="A335" s="64" t="s">
        <v>475</v>
      </c>
      <c r="B335" s="65"/>
      <c r="C335" s="66"/>
      <c r="D335" s="11" t="s">
        <v>61</v>
      </c>
      <c r="E335" s="44">
        <v>1383.22</v>
      </c>
    </row>
    <row r="336" spans="1:5" ht="35.25" customHeight="1">
      <c r="A336" s="12" t="s">
        <v>94</v>
      </c>
      <c r="B336" s="46" t="s">
        <v>95</v>
      </c>
      <c r="C336" s="46" t="s">
        <v>889</v>
      </c>
      <c r="D336" s="74" t="s">
        <v>37</v>
      </c>
      <c r="E336" s="74"/>
    </row>
    <row r="337" spans="1:5" ht="35.25" customHeight="1">
      <c r="A337" s="13" t="s">
        <v>14</v>
      </c>
      <c r="B337" s="68" t="s">
        <v>15</v>
      </c>
      <c r="C337" s="68"/>
      <c r="D337" s="14" t="s">
        <v>16</v>
      </c>
      <c r="E337" s="15" t="s">
        <v>17</v>
      </c>
    </row>
    <row r="338" spans="1:5" ht="35.25" customHeight="1">
      <c r="A338" s="16" t="s">
        <v>18</v>
      </c>
      <c r="B338" s="17" t="s">
        <v>19</v>
      </c>
      <c r="C338" s="11" t="s">
        <v>20</v>
      </c>
      <c r="D338" s="17" t="s">
        <v>21</v>
      </c>
      <c r="E338" s="58" t="s">
        <v>22</v>
      </c>
    </row>
    <row r="339" spans="1:5" ht="35.25" customHeight="1">
      <c r="A339" s="39">
        <v>43004</v>
      </c>
      <c r="B339" s="49" t="s">
        <v>679</v>
      </c>
      <c r="C339" s="45" t="s">
        <v>680</v>
      </c>
      <c r="D339" s="49" t="s">
        <v>681</v>
      </c>
      <c r="E339" s="50">
        <v>150</v>
      </c>
    </row>
    <row r="340" spans="1:5" ht="35.25" customHeight="1">
      <c r="A340" s="39">
        <v>43006</v>
      </c>
      <c r="B340" s="49" t="s">
        <v>636</v>
      </c>
      <c r="C340" s="45" t="s">
        <v>637</v>
      </c>
      <c r="D340" s="49" t="s">
        <v>638</v>
      </c>
      <c r="E340" s="50">
        <v>170</v>
      </c>
    </row>
    <row r="341" spans="1:5" ht="35.25" customHeight="1">
      <c r="A341" s="39">
        <v>43007</v>
      </c>
      <c r="B341" s="49" t="s">
        <v>610</v>
      </c>
      <c r="C341" s="45" t="s">
        <v>611</v>
      </c>
      <c r="D341" s="49" t="s">
        <v>612</v>
      </c>
      <c r="E341" s="50">
        <v>160</v>
      </c>
    </row>
    <row r="342" spans="1:5" ht="35.25" customHeight="1">
      <c r="A342" s="39">
        <v>43007</v>
      </c>
      <c r="B342" s="49" t="s">
        <v>613</v>
      </c>
      <c r="C342" s="45" t="s">
        <v>614</v>
      </c>
      <c r="D342" s="49" t="s">
        <v>615</v>
      </c>
      <c r="E342" s="50">
        <v>150</v>
      </c>
    </row>
    <row r="343" spans="1:5" ht="35.25" customHeight="1">
      <c r="A343" s="39">
        <v>43007</v>
      </c>
      <c r="B343" s="49" t="s">
        <v>683</v>
      </c>
      <c r="C343" s="45" t="s">
        <v>338</v>
      </c>
      <c r="D343" s="49" t="s">
        <v>684</v>
      </c>
      <c r="E343" s="50">
        <v>90</v>
      </c>
    </row>
    <row r="344" spans="1:5" ht="35.25" customHeight="1">
      <c r="A344" s="39">
        <v>43007</v>
      </c>
      <c r="B344" s="49" t="s">
        <v>685</v>
      </c>
      <c r="C344" s="45" t="s">
        <v>686</v>
      </c>
      <c r="D344" s="49" t="s">
        <v>687</v>
      </c>
      <c r="E344" s="50">
        <v>35</v>
      </c>
    </row>
    <row r="345" spans="1:5" ht="35.25" customHeight="1">
      <c r="A345" s="39">
        <v>43007</v>
      </c>
      <c r="B345" s="49" t="s">
        <v>734</v>
      </c>
      <c r="C345" s="45" t="s">
        <v>735</v>
      </c>
      <c r="D345" s="49" t="s">
        <v>736</v>
      </c>
      <c r="E345" s="50">
        <v>120</v>
      </c>
    </row>
    <row r="346" spans="1:5" ht="35.25" customHeight="1">
      <c r="A346" s="39">
        <v>43010</v>
      </c>
      <c r="B346" s="49" t="s">
        <v>250</v>
      </c>
      <c r="C346" s="45" t="s">
        <v>251</v>
      </c>
      <c r="D346" s="49" t="s">
        <v>639</v>
      </c>
      <c r="E346" s="50">
        <v>200</v>
      </c>
    </row>
    <row r="347" spans="1:5" ht="35.25" customHeight="1">
      <c r="A347" s="39">
        <v>43010</v>
      </c>
      <c r="B347" s="49" t="s">
        <v>640</v>
      </c>
      <c r="C347" s="45" t="s">
        <v>641</v>
      </c>
      <c r="D347" s="49" t="s">
        <v>642</v>
      </c>
      <c r="E347" s="50">
        <v>89</v>
      </c>
    </row>
    <row r="348" spans="1:5" ht="35.25" customHeight="1">
      <c r="A348" s="39">
        <v>43010</v>
      </c>
      <c r="B348" s="49" t="s">
        <v>640</v>
      </c>
      <c r="C348" s="45" t="s">
        <v>641</v>
      </c>
      <c r="D348" s="49" t="s">
        <v>643</v>
      </c>
      <c r="E348" s="50">
        <v>44.5</v>
      </c>
    </row>
    <row r="349" spans="1:5" ht="35.25" customHeight="1">
      <c r="A349" s="39">
        <v>43010</v>
      </c>
      <c r="B349" s="49" t="s">
        <v>640</v>
      </c>
      <c r="C349" s="45" t="s">
        <v>641</v>
      </c>
      <c r="D349" s="49" t="s">
        <v>644</v>
      </c>
      <c r="E349" s="50">
        <v>133.5</v>
      </c>
    </row>
    <row r="350" spans="1:5" ht="35.25" customHeight="1">
      <c r="A350" s="39">
        <v>43010</v>
      </c>
      <c r="B350" s="49" t="s">
        <v>645</v>
      </c>
      <c r="C350" s="45" t="s">
        <v>646</v>
      </c>
      <c r="D350" s="49" t="s">
        <v>647</v>
      </c>
      <c r="E350" s="50">
        <v>35</v>
      </c>
    </row>
    <row r="351" spans="1:5" ht="35.25" customHeight="1">
      <c r="A351" s="39">
        <v>43010</v>
      </c>
      <c r="B351" s="49" t="s">
        <v>665</v>
      </c>
      <c r="C351" s="45" t="s">
        <v>666</v>
      </c>
      <c r="D351" s="49" t="s">
        <v>667</v>
      </c>
      <c r="E351" s="50">
        <v>190</v>
      </c>
    </row>
    <row r="352" spans="1:5" ht="35.25" customHeight="1">
      <c r="A352" s="39">
        <v>43010</v>
      </c>
      <c r="B352" s="49" t="s">
        <v>668</v>
      </c>
      <c r="C352" s="45" t="s">
        <v>669</v>
      </c>
      <c r="D352" s="49" t="s">
        <v>670</v>
      </c>
      <c r="E352" s="50">
        <v>100</v>
      </c>
    </row>
    <row r="353" spans="1:5" ht="35.25" customHeight="1">
      <c r="A353" s="39">
        <v>43010</v>
      </c>
      <c r="B353" s="49" t="s">
        <v>141</v>
      </c>
      <c r="C353" s="45" t="s">
        <v>142</v>
      </c>
      <c r="D353" s="49" t="s">
        <v>143</v>
      </c>
      <c r="E353" s="50">
        <v>80.099999999999994</v>
      </c>
    </row>
    <row r="354" spans="1:5" ht="35.25" customHeight="1">
      <c r="A354" s="39">
        <v>43010</v>
      </c>
      <c r="B354" s="49" t="s">
        <v>699</v>
      </c>
      <c r="C354" s="45" t="s">
        <v>700</v>
      </c>
      <c r="D354" s="49" t="s">
        <v>701</v>
      </c>
      <c r="E354" s="50">
        <v>150</v>
      </c>
    </row>
    <row r="355" spans="1:5" ht="35.25" customHeight="1">
      <c r="A355" s="39">
        <v>43011</v>
      </c>
      <c r="B355" s="49" t="s">
        <v>388</v>
      </c>
      <c r="C355" s="45" t="s">
        <v>389</v>
      </c>
      <c r="D355" s="49" t="s">
        <v>628</v>
      </c>
      <c r="E355" s="50">
        <v>312</v>
      </c>
    </row>
    <row r="356" spans="1:5" ht="35.25" customHeight="1">
      <c r="A356" s="39">
        <v>43011</v>
      </c>
      <c r="B356" s="49" t="s">
        <v>648</v>
      </c>
      <c r="C356" s="45" t="s">
        <v>649</v>
      </c>
      <c r="D356" s="49" t="s">
        <v>650</v>
      </c>
      <c r="E356" s="50">
        <v>150.5</v>
      </c>
    </row>
    <row r="357" spans="1:5" ht="35.25" customHeight="1">
      <c r="A357" s="39">
        <v>43011</v>
      </c>
      <c r="B357" s="49" t="s">
        <v>671</v>
      </c>
      <c r="C357" s="45" t="s">
        <v>672</v>
      </c>
      <c r="D357" s="49" t="s">
        <v>673</v>
      </c>
      <c r="E357" s="50">
        <v>200.25</v>
      </c>
    </row>
    <row r="358" spans="1:5" ht="35.25" customHeight="1">
      <c r="A358" s="39">
        <v>43011</v>
      </c>
      <c r="B358" s="49" t="s">
        <v>728</v>
      </c>
      <c r="C358" s="45" t="s">
        <v>729</v>
      </c>
      <c r="D358" s="49" t="s">
        <v>730</v>
      </c>
      <c r="E358" s="50">
        <v>89</v>
      </c>
    </row>
    <row r="359" spans="1:5" ht="35.25" customHeight="1">
      <c r="A359" s="39">
        <v>43012</v>
      </c>
      <c r="B359" s="49" t="s">
        <v>651</v>
      </c>
      <c r="C359" s="45" t="s">
        <v>652</v>
      </c>
      <c r="D359" s="49" t="s">
        <v>653</v>
      </c>
      <c r="E359" s="50">
        <v>200</v>
      </c>
    </row>
    <row r="360" spans="1:5" ht="35.25" customHeight="1">
      <c r="A360" s="39">
        <v>43012</v>
      </c>
      <c r="B360" s="49" t="s">
        <v>679</v>
      </c>
      <c r="C360" s="45" t="s">
        <v>680</v>
      </c>
      <c r="D360" s="49" t="s">
        <v>682</v>
      </c>
      <c r="E360" s="50">
        <v>150</v>
      </c>
    </row>
    <row r="361" spans="1:5" ht="35.25" customHeight="1">
      <c r="A361" s="39">
        <v>43012</v>
      </c>
      <c r="B361" s="49" t="s">
        <v>731</v>
      </c>
      <c r="C361" s="45" t="s">
        <v>732</v>
      </c>
      <c r="D361" s="49" t="s">
        <v>733</v>
      </c>
      <c r="E361" s="50">
        <v>65</v>
      </c>
    </row>
    <row r="362" spans="1:5" ht="35.25" customHeight="1">
      <c r="A362" s="39">
        <v>43013</v>
      </c>
      <c r="B362" s="49" t="s">
        <v>633</v>
      </c>
      <c r="C362" s="45" t="s">
        <v>634</v>
      </c>
      <c r="D362" s="49" t="s">
        <v>635</v>
      </c>
      <c r="E362" s="50">
        <v>170</v>
      </c>
    </row>
    <row r="363" spans="1:5" ht="35.25" customHeight="1">
      <c r="A363" s="39">
        <v>43013</v>
      </c>
      <c r="B363" s="49" t="s">
        <v>676</v>
      </c>
      <c r="C363" s="45" t="s">
        <v>677</v>
      </c>
      <c r="D363" s="49" t="s">
        <v>678</v>
      </c>
      <c r="E363" s="50">
        <v>350</v>
      </c>
    </row>
    <row r="364" spans="1:5" ht="35.25" customHeight="1">
      <c r="A364" s="39">
        <v>43013</v>
      </c>
      <c r="B364" s="49" t="s">
        <v>728</v>
      </c>
      <c r="C364" s="45" t="s">
        <v>729</v>
      </c>
      <c r="D364" s="49" t="s">
        <v>739</v>
      </c>
      <c r="E364" s="50">
        <v>115.7</v>
      </c>
    </row>
    <row r="365" spans="1:5" ht="35.25" customHeight="1">
      <c r="A365" s="39">
        <v>43013</v>
      </c>
      <c r="B365" s="49" t="s">
        <v>806</v>
      </c>
      <c r="C365" s="45" t="s">
        <v>807</v>
      </c>
      <c r="D365" s="49" t="s">
        <v>808</v>
      </c>
      <c r="E365" s="50">
        <v>120</v>
      </c>
    </row>
    <row r="366" spans="1:5" ht="35.25" customHeight="1">
      <c r="A366" s="39">
        <v>43014</v>
      </c>
      <c r="B366" s="49" t="s">
        <v>128</v>
      </c>
      <c r="C366" s="45" t="s">
        <v>129</v>
      </c>
      <c r="D366" s="49" t="s">
        <v>616</v>
      </c>
      <c r="E366" s="50">
        <v>120</v>
      </c>
    </row>
    <row r="367" spans="1:5" ht="35.25" customHeight="1">
      <c r="A367" s="39">
        <v>43014</v>
      </c>
      <c r="B367" s="49" t="s">
        <v>617</v>
      </c>
      <c r="C367" s="45" t="s">
        <v>618</v>
      </c>
      <c r="D367" s="49" t="s">
        <v>619</v>
      </c>
      <c r="E367" s="50">
        <v>100</v>
      </c>
    </row>
    <row r="368" spans="1:5" ht="35.25" customHeight="1">
      <c r="A368" s="39">
        <v>43014</v>
      </c>
      <c r="B368" s="49" t="s">
        <v>124</v>
      </c>
      <c r="C368" s="45" t="s">
        <v>125</v>
      </c>
      <c r="D368" s="49" t="s">
        <v>620</v>
      </c>
      <c r="E368" s="50">
        <v>84.01</v>
      </c>
    </row>
    <row r="369" spans="1:5" ht="35.25" customHeight="1">
      <c r="A369" s="39">
        <v>43014</v>
      </c>
      <c r="B369" s="49" t="s">
        <v>621</v>
      </c>
      <c r="C369" s="45" t="s">
        <v>622</v>
      </c>
      <c r="D369" s="49" t="s">
        <v>623</v>
      </c>
      <c r="E369" s="50">
        <v>35</v>
      </c>
    </row>
    <row r="370" spans="1:5" ht="35.25" customHeight="1">
      <c r="A370" s="39">
        <v>43014</v>
      </c>
      <c r="B370" s="49" t="s">
        <v>629</v>
      </c>
      <c r="C370" s="45" t="s">
        <v>630</v>
      </c>
      <c r="D370" s="49" t="s">
        <v>631</v>
      </c>
      <c r="E370" s="50">
        <v>350</v>
      </c>
    </row>
    <row r="371" spans="1:5" ht="35.25" customHeight="1">
      <c r="A371" s="39">
        <v>43014</v>
      </c>
      <c r="B371" s="49" t="s">
        <v>674</v>
      </c>
      <c r="C371" s="45" t="s">
        <v>370</v>
      </c>
      <c r="D371" s="49" t="s">
        <v>675</v>
      </c>
      <c r="E371" s="50">
        <v>170</v>
      </c>
    </row>
    <row r="372" spans="1:5" ht="35.25" customHeight="1">
      <c r="A372" s="39">
        <v>43014</v>
      </c>
      <c r="B372" s="49" t="s">
        <v>696</v>
      </c>
      <c r="C372" s="45" t="s">
        <v>697</v>
      </c>
      <c r="D372" s="49" t="s">
        <v>698</v>
      </c>
      <c r="E372" s="50">
        <v>169.1</v>
      </c>
    </row>
    <row r="373" spans="1:5" ht="35.25" customHeight="1">
      <c r="A373" s="39">
        <v>43014</v>
      </c>
      <c r="B373" s="49" t="s">
        <v>773</v>
      </c>
      <c r="C373" s="45" t="s">
        <v>774</v>
      </c>
      <c r="D373" s="49" t="s">
        <v>775</v>
      </c>
      <c r="E373" s="50">
        <v>89</v>
      </c>
    </row>
    <row r="374" spans="1:5" ht="35.25" customHeight="1">
      <c r="A374" s="39">
        <v>43017</v>
      </c>
      <c r="B374" s="49" t="s">
        <v>624</v>
      </c>
      <c r="C374" s="45" t="s">
        <v>40</v>
      </c>
      <c r="D374" s="49" t="s">
        <v>625</v>
      </c>
      <c r="E374" s="50">
        <v>81.53</v>
      </c>
    </row>
    <row r="375" spans="1:5" ht="35.25" customHeight="1">
      <c r="A375" s="40">
        <v>43017</v>
      </c>
      <c r="B375" s="49" t="s">
        <v>215</v>
      </c>
      <c r="C375" s="45" t="s">
        <v>42</v>
      </c>
      <c r="D375" s="49" t="s">
        <v>626</v>
      </c>
      <c r="E375" s="50">
        <v>89.75</v>
      </c>
    </row>
    <row r="376" spans="1:5" ht="35.25" customHeight="1">
      <c r="A376" s="40">
        <v>43017</v>
      </c>
      <c r="B376" s="49" t="s">
        <v>215</v>
      </c>
      <c r="C376" s="45" t="s">
        <v>42</v>
      </c>
      <c r="D376" s="49" t="s">
        <v>627</v>
      </c>
      <c r="E376" s="50">
        <v>89.75</v>
      </c>
    </row>
    <row r="377" spans="1:5" ht="34.5" customHeight="1">
      <c r="A377" s="39">
        <v>43017</v>
      </c>
      <c r="B377" s="49" t="s">
        <v>254</v>
      </c>
      <c r="C377" s="45" t="s">
        <v>255</v>
      </c>
      <c r="D377" s="49" t="s">
        <v>632</v>
      </c>
      <c r="E377" s="50">
        <v>1200</v>
      </c>
    </row>
    <row r="378" spans="1:5" ht="35.25" customHeight="1">
      <c r="A378" s="39">
        <v>43017</v>
      </c>
      <c r="B378" s="49" t="s">
        <v>654</v>
      </c>
      <c r="C378" s="45" t="s">
        <v>655</v>
      </c>
      <c r="D378" s="49" t="s">
        <v>656</v>
      </c>
      <c r="E378" s="50">
        <v>370</v>
      </c>
    </row>
    <row r="379" spans="1:5" ht="35.25" customHeight="1">
      <c r="A379" s="39">
        <v>43017</v>
      </c>
      <c r="B379" s="49" t="s">
        <v>657</v>
      </c>
      <c r="C379" s="45" t="s">
        <v>658</v>
      </c>
      <c r="D379" s="49" t="s">
        <v>659</v>
      </c>
      <c r="E379" s="50">
        <v>125</v>
      </c>
    </row>
    <row r="380" spans="1:5" ht="35.25" customHeight="1">
      <c r="A380" s="39">
        <v>43017</v>
      </c>
      <c r="B380" s="49" t="s">
        <v>690</v>
      </c>
      <c r="C380" s="45" t="s">
        <v>691</v>
      </c>
      <c r="D380" s="49" t="s">
        <v>692</v>
      </c>
      <c r="E380" s="50">
        <v>12.5</v>
      </c>
    </row>
    <row r="381" spans="1:5" ht="35.25" customHeight="1">
      <c r="A381" s="39">
        <v>43017</v>
      </c>
      <c r="B381" s="49" t="s">
        <v>712</v>
      </c>
      <c r="C381" s="45" t="s">
        <v>713</v>
      </c>
      <c r="D381" s="49" t="s">
        <v>714</v>
      </c>
      <c r="E381" s="50">
        <v>200</v>
      </c>
    </row>
    <row r="382" spans="1:5" ht="35.25" customHeight="1">
      <c r="A382" s="39">
        <v>43017</v>
      </c>
      <c r="B382" s="49" t="s">
        <v>737</v>
      </c>
      <c r="C382" s="45" t="s">
        <v>229</v>
      </c>
      <c r="D382" s="49" t="s">
        <v>738</v>
      </c>
      <c r="E382" s="50">
        <v>145</v>
      </c>
    </row>
    <row r="383" spans="1:5" ht="35.25" customHeight="1">
      <c r="A383" s="39">
        <v>43018</v>
      </c>
      <c r="B383" s="49" t="s">
        <v>58</v>
      </c>
      <c r="C383" s="45" t="s">
        <v>59</v>
      </c>
      <c r="D383" s="49" t="s">
        <v>660</v>
      </c>
      <c r="E383" s="50">
        <v>150</v>
      </c>
    </row>
    <row r="384" spans="1:5" ht="35.25" customHeight="1">
      <c r="A384" s="39">
        <v>43018</v>
      </c>
      <c r="B384" s="49" t="s">
        <v>661</v>
      </c>
      <c r="C384" s="45" t="s">
        <v>662</v>
      </c>
      <c r="D384" s="49" t="s">
        <v>663</v>
      </c>
      <c r="E384" s="50">
        <v>1379.72</v>
      </c>
    </row>
    <row r="385" spans="1:5" ht="35.25" customHeight="1">
      <c r="A385" s="39">
        <v>43018</v>
      </c>
      <c r="B385" s="49" t="s">
        <v>197</v>
      </c>
      <c r="C385" s="45" t="s">
        <v>688</v>
      </c>
      <c r="D385" s="49" t="s">
        <v>689</v>
      </c>
      <c r="E385" s="50">
        <v>289</v>
      </c>
    </row>
    <row r="386" spans="1:5" ht="35.25" customHeight="1">
      <c r="A386" s="39">
        <v>43018</v>
      </c>
      <c r="B386" s="49" t="s">
        <v>693</v>
      </c>
      <c r="C386" s="45" t="s">
        <v>694</v>
      </c>
      <c r="D386" s="49" t="s">
        <v>695</v>
      </c>
      <c r="E386" s="50">
        <v>70</v>
      </c>
    </row>
    <row r="387" spans="1:5" ht="31.5" customHeight="1">
      <c r="A387" s="39">
        <v>43018</v>
      </c>
      <c r="B387" s="49" t="s">
        <v>702</v>
      </c>
      <c r="C387" s="45" t="s">
        <v>703</v>
      </c>
      <c r="D387" s="49" t="s">
        <v>704</v>
      </c>
      <c r="E387" s="50">
        <v>110</v>
      </c>
    </row>
    <row r="388" spans="1:5" ht="35.25" customHeight="1">
      <c r="A388" s="39">
        <v>43018</v>
      </c>
      <c r="B388" s="49" t="s">
        <v>715</v>
      </c>
      <c r="C388" s="45" t="s">
        <v>716</v>
      </c>
      <c r="D388" s="49" t="s">
        <v>717</v>
      </c>
      <c r="E388" s="50">
        <v>200</v>
      </c>
    </row>
    <row r="389" spans="1:5" ht="35.25" customHeight="1">
      <c r="A389" s="39">
        <v>43018</v>
      </c>
      <c r="B389" s="49" t="s">
        <v>757</v>
      </c>
      <c r="C389" s="45" t="s">
        <v>758</v>
      </c>
      <c r="D389" s="49" t="s">
        <v>759</v>
      </c>
      <c r="E389" s="50">
        <v>320.39999999999998</v>
      </c>
    </row>
    <row r="390" spans="1:5" ht="35.25" customHeight="1">
      <c r="A390" s="39">
        <v>43018</v>
      </c>
      <c r="B390" s="49" t="s">
        <v>767</v>
      </c>
      <c r="C390" s="45" t="s">
        <v>768</v>
      </c>
      <c r="D390" s="49" t="s">
        <v>769</v>
      </c>
      <c r="E390" s="50">
        <v>250</v>
      </c>
    </row>
    <row r="391" spans="1:5" ht="35.25" customHeight="1">
      <c r="A391" s="39">
        <v>43019</v>
      </c>
      <c r="B391" s="49" t="s">
        <v>124</v>
      </c>
      <c r="C391" s="45" t="s">
        <v>125</v>
      </c>
      <c r="D391" s="49" t="s">
        <v>664</v>
      </c>
      <c r="E391" s="50">
        <v>21</v>
      </c>
    </row>
    <row r="392" spans="1:5" ht="35.25" customHeight="1">
      <c r="A392" s="39">
        <v>43019</v>
      </c>
      <c r="B392" s="49" t="s">
        <v>705</v>
      </c>
      <c r="C392" s="45" t="s">
        <v>706</v>
      </c>
      <c r="D392" s="49" t="s">
        <v>707</v>
      </c>
      <c r="E392" s="50">
        <v>100</v>
      </c>
    </row>
    <row r="393" spans="1:5" ht="35.25" customHeight="1">
      <c r="A393" s="39">
        <v>43021</v>
      </c>
      <c r="B393" s="49" t="s">
        <v>254</v>
      </c>
      <c r="C393" s="45" t="s">
        <v>255</v>
      </c>
      <c r="D393" s="49" t="s">
        <v>708</v>
      </c>
      <c r="E393" s="50">
        <v>120</v>
      </c>
    </row>
    <row r="394" spans="1:5" ht="35.25" customHeight="1">
      <c r="A394" s="39">
        <v>43021</v>
      </c>
      <c r="B394" s="49" t="s">
        <v>709</v>
      </c>
      <c r="C394" s="45" t="s">
        <v>710</v>
      </c>
      <c r="D394" s="49" t="s">
        <v>711</v>
      </c>
      <c r="E394" s="50">
        <v>306</v>
      </c>
    </row>
    <row r="395" spans="1:5" ht="35.25" customHeight="1">
      <c r="A395" s="39">
        <v>43021</v>
      </c>
      <c r="B395" s="49" t="s">
        <v>718</v>
      </c>
      <c r="C395" s="45" t="s">
        <v>719</v>
      </c>
      <c r="D395" s="49" t="s">
        <v>720</v>
      </c>
      <c r="E395" s="50">
        <v>300</v>
      </c>
    </row>
    <row r="396" spans="1:5" ht="35.25" customHeight="1">
      <c r="A396" s="39">
        <v>43021</v>
      </c>
      <c r="B396" s="49" t="s">
        <v>34</v>
      </c>
      <c r="C396" s="45" t="s">
        <v>721</v>
      </c>
      <c r="D396" s="49" t="s">
        <v>722</v>
      </c>
      <c r="E396" s="50">
        <v>42</v>
      </c>
    </row>
    <row r="397" spans="1:5" ht="35.25" customHeight="1">
      <c r="A397" s="39">
        <v>43021</v>
      </c>
      <c r="B397" s="49" t="s">
        <v>770</v>
      </c>
      <c r="C397" s="45" t="s">
        <v>771</v>
      </c>
      <c r="D397" s="49" t="s">
        <v>772</v>
      </c>
      <c r="E397" s="50">
        <v>365.06</v>
      </c>
    </row>
    <row r="398" spans="1:5" ht="35.25" customHeight="1">
      <c r="A398" s="39">
        <v>43024</v>
      </c>
      <c r="B398" s="49" t="s">
        <v>723</v>
      </c>
      <c r="C398" s="45" t="s">
        <v>724</v>
      </c>
      <c r="D398" s="49" t="s">
        <v>725</v>
      </c>
      <c r="E398" s="50">
        <v>134.05000000000001</v>
      </c>
    </row>
    <row r="399" spans="1:5" ht="35.25" customHeight="1">
      <c r="A399" s="39">
        <v>43024</v>
      </c>
      <c r="B399" s="49" t="s">
        <v>624</v>
      </c>
      <c r="C399" s="45" t="s">
        <v>40</v>
      </c>
      <c r="D399" s="49" t="s">
        <v>726</v>
      </c>
      <c r="E399" s="50">
        <v>81.53</v>
      </c>
    </row>
    <row r="400" spans="1:5" ht="35.25" customHeight="1">
      <c r="A400" s="39">
        <v>43024</v>
      </c>
      <c r="B400" s="49" t="s">
        <v>124</v>
      </c>
      <c r="C400" s="45" t="s">
        <v>125</v>
      </c>
      <c r="D400" s="49" t="s">
        <v>741</v>
      </c>
      <c r="E400" s="50">
        <v>40</v>
      </c>
    </row>
    <row r="401" spans="1:5" ht="35.25" customHeight="1">
      <c r="A401" s="39">
        <v>43024</v>
      </c>
      <c r="B401" s="49" t="s">
        <v>690</v>
      </c>
      <c r="C401" s="45" t="s">
        <v>691</v>
      </c>
      <c r="D401" s="49" t="s">
        <v>744</v>
      </c>
      <c r="E401" s="50">
        <v>86</v>
      </c>
    </row>
    <row r="402" spans="1:5" ht="35.25" customHeight="1">
      <c r="A402" s="39">
        <v>43024</v>
      </c>
      <c r="B402" s="49" t="s">
        <v>150</v>
      </c>
      <c r="C402" s="45" t="s">
        <v>151</v>
      </c>
      <c r="D402" s="49" t="s">
        <v>763</v>
      </c>
      <c r="E402" s="50">
        <v>150</v>
      </c>
    </row>
    <row r="403" spans="1:5" ht="35.25" customHeight="1">
      <c r="A403" s="39">
        <v>43024</v>
      </c>
      <c r="B403" s="49" t="s">
        <v>764</v>
      </c>
      <c r="C403" s="45" t="s">
        <v>765</v>
      </c>
      <c r="D403" s="49" t="s">
        <v>766</v>
      </c>
      <c r="E403" s="50">
        <v>302.60000000000002</v>
      </c>
    </row>
    <row r="404" spans="1:5" ht="35.25" customHeight="1">
      <c r="A404" s="39">
        <v>43024</v>
      </c>
      <c r="B404" s="49" t="s">
        <v>668</v>
      </c>
      <c r="C404" s="45" t="s">
        <v>669</v>
      </c>
      <c r="D404" s="49" t="s">
        <v>670</v>
      </c>
      <c r="E404" s="50">
        <v>100</v>
      </c>
    </row>
    <row r="405" spans="1:5" ht="35.25" customHeight="1">
      <c r="A405" s="39">
        <v>43024</v>
      </c>
      <c r="B405" s="49" t="s">
        <v>305</v>
      </c>
      <c r="C405" s="45" t="s">
        <v>306</v>
      </c>
      <c r="D405" s="49" t="s">
        <v>792</v>
      </c>
      <c r="E405" s="50">
        <v>120.15</v>
      </c>
    </row>
    <row r="406" spans="1:5" ht="35.25" customHeight="1">
      <c r="A406" s="39">
        <v>43024</v>
      </c>
      <c r="B406" s="49" t="s">
        <v>796</v>
      </c>
      <c r="C406" s="45" t="s">
        <v>797</v>
      </c>
      <c r="D406" s="49" t="s">
        <v>798</v>
      </c>
      <c r="E406" s="50">
        <v>250</v>
      </c>
    </row>
    <row r="407" spans="1:5" ht="35.25" customHeight="1">
      <c r="A407" s="39">
        <v>43025</v>
      </c>
      <c r="B407" s="49" t="s">
        <v>624</v>
      </c>
      <c r="C407" s="45" t="s">
        <v>40</v>
      </c>
      <c r="D407" s="49" t="s">
        <v>727</v>
      </c>
      <c r="E407" s="50">
        <v>81.53</v>
      </c>
    </row>
    <row r="408" spans="1:5" ht="35.25" customHeight="1">
      <c r="A408" s="39">
        <v>43025</v>
      </c>
      <c r="B408" s="49" t="s">
        <v>43</v>
      </c>
      <c r="C408" s="45" t="s">
        <v>44</v>
      </c>
      <c r="D408" s="49" t="s">
        <v>740</v>
      </c>
      <c r="E408" s="50">
        <v>117.51</v>
      </c>
    </row>
    <row r="409" spans="1:5" ht="35.25" customHeight="1">
      <c r="A409" s="39">
        <v>43025</v>
      </c>
      <c r="B409" s="49" t="s">
        <v>742</v>
      </c>
      <c r="C409" s="45" t="s">
        <v>211</v>
      </c>
      <c r="D409" s="49" t="s">
        <v>743</v>
      </c>
      <c r="E409" s="50">
        <v>130</v>
      </c>
    </row>
    <row r="410" spans="1:5" ht="35.25" customHeight="1">
      <c r="A410" s="39">
        <v>43025</v>
      </c>
      <c r="B410" s="49" t="s">
        <v>745</v>
      </c>
      <c r="C410" s="45" t="s">
        <v>746</v>
      </c>
      <c r="D410" s="49" t="s">
        <v>747</v>
      </c>
      <c r="E410" s="50">
        <v>240</v>
      </c>
    </row>
    <row r="411" spans="1:5" ht="35.25" customHeight="1">
      <c r="A411" s="39">
        <v>43025</v>
      </c>
      <c r="B411" s="49" t="s">
        <v>754</v>
      </c>
      <c r="C411" s="45" t="s">
        <v>755</v>
      </c>
      <c r="D411" s="49" t="s">
        <v>756</v>
      </c>
      <c r="E411" s="50">
        <v>70</v>
      </c>
    </row>
    <row r="412" spans="1:5" ht="35.25" customHeight="1">
      <c r="A412" s="39">
        <v>43025</v>
      </c>
      <c r="B412" s="49" t="s">
        <v>779</v>
      </c>
      <c r="C412" s="45" t="s">
        <v>780</v>
      </c>
      <c r="D412" s="49" t="s">
        <v>781</v>
      </c>
      <c r="E412" s="50">
        <v>27</v>
      </c>
    </row>
    <row r="413" spans="1:5" ht="35.25" customHeight="1">
      <c r="A413" s="39">
        <v>43025</v>
      </c>
      <c r="B413" s="49" t="s">
        <v>793</v>
      </c>
      <c r="C413" s="45" t="s">
        <v>794</v>
      </c>
      <c r="D413" s="49" t="s">
        <v>795</v>
      </c>
      <c r="E413" s="50">
        <v>97.9</v>
      </c>
    </row>
    <row r="414" spans="1:5" ht="35.25" customHeight="1">
      <c r="A414" s="39">
        <v>43026</v>
      </c>
      <c r="B414" s="49" t="s">
        <v>748</v>
      </c>
      <c r="C414" s="45" t="s">
        <v>749</v>
      </c>
      <c r="D414" s="49" t="s">
        <v>750</v>
      </c>
      <c r="E414" s="50">
        <v>285</v>
      </c>
    </row>
    <row r="415" spans="1:5" ht="35.25" customHeight="1">
      <c r="A415" s="39">
        <v>43026</v>
      </c>
      <c r="B415" s="49" t="s">
        <v>751</v>
      </c>
      <c r="C415" s="45" t="s">
        <v>752</v>
      </c>
      <c r="D415" s="49" t="s">
        <v>753</v>
      </c>
      <c r="E415" s="50">
        <v>38.43</v>
      </c>
    </row>
    <row r="416" spans="1:5" ht="35.25" customHeight="1">
      <c r="A416" s="39">
        <v>43026</v>
      </c>
      <c r="B416" s="49" t="s">
        <v>776</v>
      </c>
      <c r="C416" s="45" t="s">
        <v>777</v>
      </c>
      <c r="D416" s="49" t="s">
        <v>778</v>
      </c>
      <c r="E416" s="50">
        <v>91.36</v>
      </c>
    </row>
    <row r="417" spans="1:5" ht="35.25" customHeight="1">
      <c r="A417" s="39">
        <v>43026</v>
      </c>
      <c r="B417" s="49" t="s">
        <v>782</v>
      </c>
      <c r="C417" s="45" t="s">
        <v>783</v>
      </c>
      <c r="D417" s="49" t="s">
        <v>784</v>
      </c>
      <c r="E417" s="50">
        <v>272</v>
      </c>
    </row>
    <row r="418" spans="1:5" ht="35.25" customHeight="1">
      <c r="A418" s="39">
        <v>43027</v>
      </c>
      <c r="B418" s="49" t="s">
        <v>760</v>
      </c>
      <c r="C418" s="45" t="s">
        <v>761</v>
      </c>
      <c r="D418" s="49" t="s">
        <v>762</v>
      </c>
      <c r="E418" s="50">
        <v>172</v>
      </c>
    </row>
    <row r="419" spans="1:5" ht="35.25" customHeight="1">
      <c r="A419" s="39">
        <v>43027</v>
      </c>
      <c r="B419" s="49" t="s">
        <v>124</v>
      </c>
      <c r="C419" s="45" t="s">
        <v>125</v>
      </c>
      <c r="D419" s="49" t="s">
        <v>785</v>
      </c>
      <c r="E419" s="50">
        <v>220</v>
      </c>
    </row>
    <row r="420" spans="1:5" ht="35.25" customHeight="1">
      <c r="A420" s="39">
        <v>43027</v>
      </c>
      <c r="B420" s="49" t="s">
        <v>174</v>
      </c>
      <c r="C420" s="45" t="s">
        <v>175</v>
      </c>
      <c r="D420" s="49" t="s">
        <v>786</v>
      </c>
      <c r="E420" s="50">
        <v>395</v>
      </c>
    </row>
    <row r="421" spans="1:5" ht="35.25" customHeight="1">
      <c r="A421" s="39">
        <v>43027</v>
      </c>
      <c r="B421" s="49" t="s">
        <v>799</v>
      </c>
      <c r="C421" s="45" t="s">
        <v>800</v>
      </c>
      <c r="D421" s="49" t="s">
        <v>801</v>
      </c>
      <c r="E421" s="50">
        <v>49</v>
      </c>
    </row>
    <row r="422" spans="1:5" ht="35.25" customHeight="1">
      <c r="A422" s="39">
        <v>43028</v>
      </c>
      <c r="B422" s="49" t="s">
        <v>787</v>
      </c>
      <c r="C422" s="45" t="s">
        <v>431</v>
      </c>
      <c r="D422" s="49" t="s">
        <v>788</v>
      </c>
      <c r="E422" s="50">
        <v>39</v>
      </c>
    </row>
    <row r="423" spans="1:5" ht="35.25" customHeight="1">
      <c r="A423" s="39">
        <v>43028</v>
      </c>
      <c r="B423" s="49" t="s">
        <v>789</v>
      </c>
      <c r="C423" s="45" t="s">
        <v>790</v>
      </c>
      <c r="D423" s="49" t="s">
        <v>791</v>
      </c>
      <c r="E423" s="50">
        <v>70</v>
      </c>
    </row>
    <row r="424" spans="1:5" ht="35.25" customHeight="1">
      <c r="A424" s="39">
        <v>43028</v>
      </c>
      <c r="B424" s="49" t="s">
        <v>43</v>
      </c>
      <c r="C424" s="45" t="s">
        <v>44</v>
      </c>
      <c r="D424" s="49" t="s">
        <v>802</v>
      </c>
      <c r="E424" s="50">
        <v>79.02</v>
      </c>
    </row>
    <row r="425" spans="1:5" ht="35.25" customHeight="1">
      <c r="A425" s="39">
        <v>43028</v>
      </c>
      <c r="B425" s="49" t="s">
        <v>803</v>
      </c>
      <c r="C425" s="45" t="s">
        <v>804</v>
      </c>
      <c r="D425" s="49" t="s">
        <v>805</v>
      </c>
      <c r="E425" s="50">
        <v>40</v>
      </c>
    </row>
    <row r="426" spans="1:5" ht="35.25" customHeight="1">
      <c r="A426" s="64" t="s">
        <v>882</v>
      </c>
      <c r="B426" s="65"/>
      <c r="C426" s="66"/>
      <c r="D426" s="11" t="s">
        <v>61</v>
      </c>
      <c r="E426" s="41">
        <f>SUM(E339:E425)</f>
        <v>15052.45</v>
      </c>
    </row>
    <row r="427" spans="1:5" ht="35.25" customHeight="1">
      <c r="A427" s="12" t="s">
        <v>974</v>
      </c>
      <c r="B427" s="59" t="s">
        <v>896</v>
      </c>
      <c r="C427" s="48" t="s">
        <v>1021</v>
      </c>
      <c r="D427" s="74" t="s">
        <v>68</v>
      </c>
      <c r="E427" s="74"/>
    </row>
    <row r="428" spans="1:5" ht="35.25" customHeight="1">
      <c r="A428" s="13" t="s">
        <v>14</v>
      </c>
      <c r="B428" s="68" t="s">
        <v>15</v>
      </c>
      <c r="C428" s="68"/>
      <c r="D428" s="14" t="s">
        <v>16</v>
      </c>
      <c r="E428" s="15" t="s">
        <v>17</v>
      </c>
    </row>
    <row r="429" spans="1:5" ht="35.25" customHeight="1">
      <c r="A429" s="16" t="s">
        <v>18</v>
      </c>
      <c r="B429" s="17" t="s">
        <v>19</v>
      </c>
      <c r="C429" s="11" t="s">
        <v>20</v>
      </c>
      <c r="D429" s="17" t="s">
        <v>21</v>
      </c>
      <c r="E429" s="60" t="s">
        <v>22</v>
      </c>
    </row>
    <row r="430" spans="1:5" ht="35.25" customHeight="1">
      <c r="A430" s="19">
        <v>43010</v>
      </c>
      <c r="B430" s="30" t="s">
        <v>984</v>
      </c>
      <c r="C430" s="30" t="s">
        <v>985</v>
      </c>
      <c r="D430" s="20" t="s">
        <v>986</v>
      </c>
      <c r="E430" s="61">
        <v>356</v>
      </c>
    </row>
    <row r="431" spans="1:5" ht="35.25" customHeight="1">
      <c r="A431" s="19">
        <v>43010</v>
      </c>
      <c r="B431" s="30" t="s">
        <v>987</v>
      </c>
      <c r="C431" s="30" t="s">
        <v>988</v>
      </c>
      <c r="D431" s="20" t="s">
        <v>989</v>
      </c>
      <c r="E431" s="61">
        <v>343.54</v>
      </c>
    </row>
    <row r="432" spans="1:5" ht="35.25" customHeight="1">
      <c r="A432" s="19">
        <v>43018</v>
      </c>
      <c r="B432" s="30" t="s">
        <v>156</v>
      </c>
      <c r="C432" s="30" t="s">
        <v>157</v>
      </c>
      <c r="D432" s="20" t="s">
        <v>990</v>
      </c>
      <c r="E432" s="61">
        <v>100</v>
      </c>
    </row>
    <row r="433" spans="1:5" ht="35.25" customHeight="1">
      <c r="A433" s="19">
        <v>43018</v>
      </c>
      <c r="B433" s="30" t="s">
        <v>991</v>
      </c>
      <c r="C433" s="30" t="s">
        <v>992</v>
      </c>
      <c r="D433" s="20" t="s">
        <v>993</v>
      </c>
      <c r="E433" s="61">
        <v>106.8</v>
      </c>
    </row>
    <row r="434" spans="1:5" ht="35.25" customHeight="1">
      <c r="A434" s="19">
        <v>43019</v>
      </c>
      <c r="B434" s="30" t="s">
        <v>994</v>
      </c>
      <c r="C434" s="30" t="s">
        <v>995</v>
      </c>
      <c r="D434" s="20" t="s">
        <v>996</v>
      </c>
      <c r="E434" s="62">
        <v>550</v>
      </c>
    </row>
    <row r="435" spans="1:5" ht="35.25" customHeight="1">
      <c r="A435" s="19">
        <v>43019</v>
      </c>
      <c r="B435" s="30" t="s">
        <v>997</v>
      </c>
      <c r="C435" s="30" t="s">
        <v>998</v>
      </c>
      <c r="D435" s="20" t="s">
        <v>999</v>
      </c>
      <c r="E435" s="61">
        <v>450</v>
      </c>
    </row>
    <row r="436" spans="1:5" ht="35.25" customHeight="1">
      <c r="A436" s="19">
        <v>43019</v>
      </c>
      <c r="B436" s="30" t="s">
        <v>156</v>
      </c>
      <c r="C436" s="30" t="s">
        <v>157</v>
      </c>
      <c r="D436" s="20" t="s">
        <v>1003</v>
      </c>
      <c r="E436" s="61">
        <v>150</v>
      </c>
    </row>
    <row r="437" spans="1:5" ht="35.25" customHeight="1">
      <c r="A437" s="19">
        <v>43019</v>
      </c>
      <c r="B437" s="30" t="s">
        <v>1007</v>
      </c>
      <c r="C437" s="30" t="s">
        <v>1008</v>
      </c>
      <c r="D437" s="20" t="s">
        <v>1009</v>
      </c>
      <c r="E437" s="61">
        <v>244.72</v>
      </c>
    </row>
    <row r="438" spans="1:5" ht="35.25" customHeight="1">
      <c r="A438" s="19">
        <v>43021</v>
      </c>
      <c r="B438" s="30" t="s">
        <v>975</v>
      </c>
      <c r="C438" s="30" t="s">
        <v>976</v>
      </c>
      <c r="D438" s="20" t="s">
        <v>977</v>
      </c>
      <c r="E438" s="61">
        <v>399</v>
      </c>
    </row>
    <row r="439" spans="1:5" ht="30" customHeight="1">
      <c r="A439" s="19">
        <v>43021</v>
      </c>
      <c r="B439" s="30" t="s">
        <v>978</v>
      </c>
      <c r="C439" s="30" t="s">
        <v>979</v>
      </c>
      <c r="D439" s="20" t="s">
        <v>980</v>
      </c>
      <c r="E439" s="61">
        <v>390</v>
      </c>
    </row>
    <row r="440" spans="1:5" ht="35.25" customHeight="1">
      <c r="A440" s="19">
        <v>43024</v>
      </c>
      <c r="B440" s="30" t="s">
        <v>1010</v>
      </c>
      <c r="C440" s="30" t="s">
        <v>1011</v>
      </c>
      <c r="D440" s="20" t="s">
        <v>1009</v>
      </c>
      <c r="E440" s="61">
        <v>11.7</v>
      </c>
    </row>
    <row r="441" spans="1:5" ht="30.75" customHeight="1">
      <c r="A441" s="19">
        <v>43025</v>
      </c>
      <c r="B441" s="30" t="s">
        <v>900</v>
      </c>
      <c r="C441" s="30" t="s">
        <v>901</v>
      </c>
      <c r="D441" s="20" t="s">
        <v>902</v>
      </c>
      <c r="E441" s="61">
        <v>280</v>
      </c>
    </row>
    <row r="442" spans="1:5" ht="35.25" customHeight="1">
      <c r="A442" s="19">
        <v>43025</v>
      </c>
      <c r="B442" s="30" t="s">
        <v>981</v>
      </c>
      <c r="C442" s="30" t="s">
        <v>982</v>
      </c>
      <c r="D442" s="20" t="s">
        <v>983</v>
      </c>
      <c r="E442" s="61">
        <v>4</v>
      </c>
    </row>
    <row r="443" spans="1:5" ht="35.25" customHeight="1">
      <c r="A443" s="19">
        <v>43026</v>
      </c>
      <c r="B443" s="30" t="s">
        <v>1004</v>
      </c>
      <c r="C443" s="30" t="s">
        <v>1005</v>
      </c>
      <c r="D443" s="20" t="s">
        <v>1006</v>
      </c>
      <c r="E443" s="61">
        <v>500</v>
      </c>
    </row>
    <row r="444" spans="1:5" ht="35.25" customHeight="1">
      <c r="A444" s="19">
        <v>43028</v>
      </c>
      <c r="B444" s="30" t="s">
        <v>1000</v>
      </c>
      <c r="C444" s="30" t="s">
        <v>1001</v>
      </c>
      <c r="D444" s="20" t="s">
        <v>1002</v>
      </c>
      <c r="E444" s="61">
        <v>231.4</v>
      </c>
    </row>
    <row r="445" spans="1:5" ht="35.25" customHeight="1">
      <c r="A445" s="19">
        <v>43031</v>
      </c>
      <c r="B445" s="30" t="s">
        <v>981</v>
      </c>
      <c r="C445" s="30" t="s">
        <v>982</v>
      </c>
      <c r="D445" s="20" t="s">
        <v>983</v>
      </c>
      <c r="E445" s="61">
        <v>4</v>
      </c>
    </row>
    <row r="446" spans="1:5" ht="35.25" customHeight="1">
      <c r="A446" s="19">
        <v>43031</v>
      </c>
      <c r="B446" s="30" t="s">
        <v>1012</v>
      </c>
      <c r="C446" s="30" t="s">
        <v>1013</v>
      </c>
      <c r="D446" s="20" t="s">
        <v>1014</v>
      </c>
      <c r="E446" s="61">
        <v>188.42</v>
      </c>
    </row>
    <row r="447" spans="1:5" ht="35.25" customHeight="1">
      <c r="A447" s="19">
        <v>43031</v>
      </c>
      <c r="B447" s="30" t="s">
        <v>1012</v>
      </c>
      <c r="C447" s="30" t="s">
        <v>1013</v>
      </c>
      <c r="D447" s="20" t="s">
        <v>1014</v>
      </c>
      <c r="E447" s="61">
        <v>189.91</v>
      </c>
    </row>
    <row r="448" spans="1:5" ht="35.25" customHeight="1">
      <c r="A448" s="19">
        <v>43031</v>
      </c>
      <c r="B448" s="30" t="s">
        <v>1017</v>
      </c>
      <c r="C448" s="30" t="s">
        <v>919</v>
      </c>
      <c r="D448" s="20" t="s">
        <v>1018</v>
      </c>
      <c r="E448" s="61">
        <v>226.09</v>
      </c>
    </row>
    <row r="449" spans="1:5" ht="35.25" customHeight="1">
      <c r="A449" s="19">
        <v>43032</v>
      </c>
      <c r="B449" s="30" t="s">
        <v>1015</v>
      </c>
      <c r="C449" s="30" t="s">
        <v>1016</v>
      </c>
      <c r="D449" s="20" t="s">
        <v>1014</v>
      </c>
      <c r="E449" s="61">
        <v>45</v>
      </c>
    </row>
    <row r="450" spans="1:5" ht="35.25" customHeight="1">
      <c r="A450" s="19">
        <v>43033</v>
      </c>
      <c r="B450" s="30" t="s">
        <v>1015</v>
      </c>
      <c r="C450" s="30" t="s">
        <v>1016</v>
      </c>
      <c r="D450" s="20" t="s">
        <v>1014</v>
      </c>
      <c r="E450" s="61">
        <v>45</v>
      </c>
    </row>
    <row r="451" spans="1:5" ht="35.25" customHeight="1">
      <c r="A451" s="19">
        <v>43033</v>
      </c>
      <c r="B451" s="30" t="s">
        <v>921</v>
      </c>
      <c r="C451" s="30" t="s">
        <v>1019</v>
      </c>
      <c r="D451" s="20" t="s">
        <v>1020</v>
      </c>
      <c r="E451" s="61">
        <v>97.72</v>
      </c>
    </row>
    <row r="452" spans="1:5" ht="35.25" customHeight="1">
      <c r="A452" s="19">
        <v>43034</v>
      </c>
      <c r="B452" s="30" t="s">
        <v>900</v>
      </c>
      <c r="C452" s="30" t="s">
        <v>901</v>
      </c>
      <c r="D452" s="20" t="s">
        <v>936</v>
      </c>
      <c r="E452" s="61">
        <v>70</v>
      </c>
    </row>
    <row r="453" spans="1:5" ht="35.25" customHeight="1">
      <c r="A453" s="19">
        <v>43034</v>
      </c>
      <c r="B453" s="30" t="s">
        <v>1015</v>
      </c>
      <c r="C453" s="30" t="s">
        <v>1016</v>
      </c>
      <c r="D453" s="20" t="s">
        <v>1014</v>
      </c>
      <c r="E453" s="61">
        <v>45</v>
      </c>
    </row>
    <row r="454" spans="1:5" ht="35.25" customHeight="1">
      <c r="A454" s="64" t="s">
        <v>964</v>
      </c>
      <c r="B454" s="65"/>
      <c r="C454" s="66"/>
      <c r="D454" s="11" t="s">
        <v>61</v>
      </c>
      <c r="E454" s="63">
        <f>SUM(E430:E453)</f>
        <v>5028.3</v>
      </c>
    </row>
    <row r="455" spans="1:5" ht="35.25" customHeight="1">
      <c r="A455" s="12" t="s">
        <v>970</v>
      </c>
      <c r="B455" s="46" t="s">
        <v>66</v>
      </c>
      <c r="C455" s="27" t="s">
        <v>809</v>
      </c>
      <c r="D455" s="74" t="s">
        <v>13</v>
      </c>
      <c r="E455" s="74"/>
    </row>
    <row r="456" spans="1:5" ht="35.25" customHeight="1">
      <c r="A456" s="13" t="s">
        <v>14</v>
      </c>
      <c r="B456" s="68" t="s">
        <v>15</v>
      </c>
      <c r="C456" s="68"/>
      <c r="D456" s="14" t="s">
        <v>16</v>
      </c>
      <c r="E456" s="15" t="s">
        <v>17</v>
      </c>
    </row>
    <row r="457" spans="1:5" ht="35.25" customHeight="1">
      <c r="A457" s="16" t="s">
        <v>18</v>
      </c>
      <c r="B457" s="17" t="s">
        <v>19</v>
      </c>
      <c r="C457" s="28" t="s">
        <v>20</v>
      </c>
      <c r="D457" s="17" t="s">
        <v>21</v>
      </c>
      <c r="E457" s="18" t="s">
        <v>22</v>
      </c>
    </row>
    <row r="458" spans="1:5" ht="35.25" customHeight="1">
      <c r="A458" s="10">
        <v>43009</v>
      </c>
      <c r="B458" s="9" t="s">
        <v>63</v>
      </c>
      <c r="C458" s="8" t="s">
        <v>62</v>
      </c>
      <c r="D458" s="20" t="s">
        <v>810</v>
      </c>
      <c r="E458" s="7">
        <v>197.8</v>
      </c>
    </row>
    <row r="459" spans="1:5" ht="35.25" customHeight="1">
      <c r="A459" s="10">
        <v>43010</v>
      </c>
      <c r="B459" s="9" t="s">
        <v>63</v>
      </c>
      <c r="C459" s="8" t="s">
        <v>62</v>
      </c>
      <c r="D459" s="20" t="s">
        <v>811</v>
      </c>
      <c r="E459" s="7">
        <v>156.94999999999999</v>
      </c>
    </row>
    <row r="460" spans="1:5" ht="35.25" customHeight="1">
      <c r="A460" s="10">
        <v>43010</v>
      </c>
      <c r="B460" s="9" t="s">
        <v>63</v>
      </c>
      <c r="C460" s="8" t="s">
        <v>62</v>
      </c>
      <c r="D460" s="20" t="s">
        <v>812</v>
      </c>
      <c r="E460" s="7">
        <v>197.7</v>
      </c>
    </row>
    <row r="461" spans="1:5" ht="35.25" customHeight="1">
      <c r="A461" s="10">
        <v>43013</v>
      </c>
      <c r="B461" s="9" t="s">
        <v>813</v>
      </c>
      <c r="C461" s="8" t="s">
        <v>31</v>
      </c>
      <c r="D461" s="20" t="s">
        <v>814</v>
      </c>
      <c r="E461" s="7">
        <v>139.1</v>
      </c>
    </row>
    <row r="462" spans="1:5" ht="35.25" customHeight="1">
      <c r="A462" s="10">
        <v>43017</v>
      </c>
      <c r="B462" s="9" t="s">
        <v>815</v>
      </c>
      <c r="C462" s="8" t="s">
        <v>27</v>
      </c>
      <c r="D462" s="20" t="s">
        <v>816</v>
      </c>
      <c r="E462" s="7">
        <v>41.35</v>
      </c>
    </row>
    <row r="463" spans="1:5" ht="35.25" customHeight="1">
      <c r="A463" s="10">
        <v>43017</v>
      </c>
      <c r="B463" s="9" t="s">
        <v>815</v>
      </c>
      <c r="C463" s="8" t="s">
        <v>27</v>
      </c>
      <c r="D463" s="20" t="s">
        <v>817</v>
      </c>
      <c r="E463" s="7">
        <v>41.35</v>
      </c>
    </row>
    <row r="464" spans="1:5" ht="35.25" customHeight="1">
      <c r="A464" s="64" t="s">
        <v>818</v>
      </c>
      <c r="B464" s="65"/>
      <c r="C464" s="66"/>
      <c r="D464" s="11" t="s">
        <v>61</v>
      </c>
      <c r="E464" s="6">
        <f>SUM(E458:E463)</f>
        <v>774.25000000000011</v>
      </c>
    </row>
    <row r="465" spans="1:5" ht="35.25" customHeight="1">
      <c r="A465" s="12" t="s">
        <v>83</v>
      </c>
      <c r="B465" s="46" t="s">
        <v>84</v>
      </c>
      <c r="C465" s="46" t="s">
        <v>890</v>
      </c>
      <c r="D465" s="74" t="s">
        <v>37</v>
      </c>
      <c r="E465" s="74"/>
    </row>
    <row r="466" spans="1:5" ht="35.25" customHeight="1">
      <c r="A466" s="13" t="s">
        <v>14</v>
      </c>
      <c r="B466" s="68" t="s">
        <v>15</v>
      </c>
      <c r="C466" s="68"/>
      <c r="D466" s="14" t="s">
        <v>16</v>
      </c>
      <c r="E466" s="15" t="s">
        <v>17</v>
      </c>
    </row>
    <row r="467" spans="1:5" ht="35.25" customHeight="1">
      <c r="A467" s="16" t="s">
        <v>18</v>
      </c>
      <c r="B467" s="17" t="s">
        <v>19</v>
      </c>
      <c r="C467" s="11" t="s">
        <v>20</v>
      </c>
      <c r="D467" s="17" t="s">
        <v>21</v>
      </c>
      <c r="E467" s="58" t="s">
        <v>22</v>
      </c>
    </row>
    <row r="468" spans="1:5" ht="35.25" customHeight="1">
      <c r="A468" s="19">
        <v>43010</v>
      </c>
      <c r="B468" s="33" t="str">
        <f>VLOOKUP(C468,[1]Plan1!$A$5:$B$740,2,FALSE)</f>
        <v>POSTO SINUELO</v>
      </c>
      <c r="C468" s="21" t="s">
        <v>819</v>
      </c>
      <c r="D468" s="20" t="s">
        <v>820</v>
      </c>
      <c r="E468" s="31">
        <v>120.06</v>
      </c>
    </row>
    <row r="469" spans="1:5" ht="35.25" customHeight="1">
      <c r="A469" s="19">
        <v>43010</v>
      </c>
      <c r="B469" s="33" t="str">
        <f>VLOOKUP(C469,[1]Plan1!$A$5:$B$740,2,FALSE)</f>
        <v>HORA PARK EST. ROT.</v>
      </c>
      <c r="C469" s="21" t="s">
        <v>821</v>
      </c>
      <c r="D469" s="20" t="s">
        <v>822</v>
      </c>
      <c r="E469" s="24">
        <v>2.2000000000000002</v>
      </c>
    </row>
    <row r="470" spans="1:5" ht="35.25" customHeight="1">
      <c r="A470" s="19">
        <v>43010</v>
      </c>
      <c r="B470" s="33" t="str">
        <f>VLOOKUP(C470,[1]Plan1!$A$5:$B$740,2,FALSE)</f>
        <v>AUTOPISTA LITORAL SUL S.A.</v>
      </c>
      <c r="C470" s="21" t="s">
        <v>78</v>
      </c>
      <c r="D470" s="20" t="s">
        <v>823</v>
      </c>
      <c r="E470" s="31">
        <v>7.8</v>
      </c>
    </row>
    <row r="471" spans="1:5" ht="35.25" customHeight="1">
      <c r="A471" s="19">
        <v>43011</v>
      </c>
      <c r="B471" s="33" t="str">
        <f>VLOOKUP(C471,[1]Plan1!$A$5:$B$740,2,FALSE)</f>
        <v>MARCOCAR MECÂNICA DE VEÍCULOS LTDA ME</v>
      </c>
      <c r="C471" s="21" t="s">
        <v>80</v>
      </c>
      <c r="D471" s="20" t="s">
        <v>824</v>
      </c>
      <c r="E471" s="31">
        <v>2184.96</v>
      </c>
    </row>
    <row r="472" spans="1:5" ht="35.25" customHeight="1">
      <c r="A472" s="19">
        <v>43011</v>
      </c>
      <c r="B472" s="33" t="str">
        <f>VLOOKUP(C472,[1]Plan1!$A$5:$B$740,2,FALSE)</f>
        <v>MARCOCAR MECÂNICA DE VEÍCULOS LTDA ME</v>
      </c>
      <c r="C472" s="21" t="s">
        <v>80</v>
      </c>
      <c r="D472" s="20" t="s">
        <v>825</v>
      </c>
      <c r="E472" s="31">
        <v>2157.48</v>
      </c>
    </row>
    <row r="473" spans="1:5" ht="35.25" customHeight="1">
      <c r="A473" s="19">
        <v>43011</v>
      </c>
      <c r="B473" s="33" t="str">
        <f>VLOOKUP(C473,[1]Plan1!$A$5:$B$740,2,FALSE)</f>
        <v>POSTO DO AVIÃO</v>
      </c>
      <c r="C473" s="21" t="s">
        <v>826</v>
      </c>
      <c r="D473" s="20" t="s">
        <v>820</v>
      </c>
      <c r="E473" s="31">
        <v>129.71</v>
      </c>
    </row>
    <row r="474" spans="1:5" ht="35.25" customHeight="1">
      <c r="A474" s="19">
        <v>43011</v>
      </c>
      <c r="B474" s="33" t="str">
        <f>VLOOKUP(C474,[1]Plan1!$A$5:$B$740,2,FALSE)</f>
        <v>MARCOCAR MECÂNICA DE VEÍCULOS LTDA ME</v>
      </c>
      <c r="C474" s="21" t="s">
        <v>80</v>
      </c>
      <c r="D474" s="20" t="s">
        <v>827</v>
      </c>
      <c r="E474" s="24">
        <v>777.6</v>
      </c>
    </row>
    <row r="475" spans="1:5" ht="35.25" customHeight="1">
      <c r="A475" s="19">
        <v>43011</v>
      </c>
      <c r="B475" s="33" t="str">
        <f>VLOOKUP(C475,[1]Plan1!$A$5:$B$740,2,FALSE)</f>
        <v>MARCOCAR MECÂNICA DE VEÍCULOS LTDA ME</v>
      </c>
      <c r="C475" s="21" t="s">
        <v>80</v>
      </c>
      <c r="D475" s="20" t="s">
        <v>828</v>
      </c>
      <c r="E475" s="31">
        <v>842.4</v>
      </c>
    </row>
    <row r="476" spans="1:5" ht="35.25" customHeight="1">
      <c r="A476" s="19">
        <v>43011</v>
      </c>
      <c r="B476" s="33" t="str">
        <f>VLOOKUP(C476,[1]Plan1!$A$5:$B$740,2,FALSE)</f>
        <v>DARLAN MOTERLE</v>
      </c>
      <c r="C476" s="21" t="s">
        <v>485</v>
      </c>
      <c r="D476" s="20" t="s">
        <v>829</v>
      </c>
      <c r="E476" s="31">
        <v>300</v>
      </c>
    </row>
    <row r="477" spans="1:5" ht="35.25" customHeight="1">
      <c r="A477" s="19">
        <v>43011</v>
      </c>
      <c r="B477" s="33" t="str">
        <f>VLOOKUP(C477,[1]Plan1!$A$5:$B$740,2,FALSE)</f>
        <v>CCR-RODONORTE</v>
      </c>
      <c r="C477" s="21" t="s">
        <v>830</v>
      </c>
      <c r="D477" s="20" t="s">
        <v>831</v>
      </c>
      <c r="E477" s="24">
        <v>7.9</v>
      </c>
    </row>
    <row r="478" spans="1:5" ht="35.25" customHeight="1">
      <c r="A478" s="19">
        <v>43011</v>
      </c>
      <c r="B478" s="33" t="str">
        <f>VLOOKUP(C478,[1]Plan1!$A$5:$B$740,2,FALSE)</f>
        <v>CCR-RODONORTE</v>
      </c>
      <c r="C478" s="21" t="s">
        <v>832</v>
      </c>
      <c r="D478" s="20" t="s">
        <v>831</v>
      </c>
      <c r="E478" s="24">
        <v>11.3</v>
      </c>
    </row>
    <row r="479" spans="1:5" ht="35.25" customHeight="1">
      <c r="A479" s="19">
        <v>43011</v>
      </c>
      <c r="B479" s="33" t="str">
        <f>VLOOKUP(C479,[1]Plan1!$A$5:$B$740,2,FALSE)</f>
        <v>CCR-RODONORTE</v>
      </c>
      <c r="C479" s="21" t="s">
        <v>833</v>
      </c>
      <c r="D479" s="20" t="s">
        <v>831</v>
      </c>
      <c r="E479" s="24">
        <v>10.5</v>
      </c>
    </row>
    <row r="480" spans="1:5" ht="35.25" customHeight="1">
      <c r="A480" s="19">
        <v>43011</v>
      </c>
      <c r="B480" s="33" t="str">
        <f>VLOOKUP(C480,[1]Plan1!$A$5:$B$740,2,FALSE)</f>
        <v>CCR-RODONORTE</v>
      </c>
      <c r="C480" s="21" t="s">
        <v>834</v>
      </c>
      <c r="D480" s="20" t="s">
        <v>831</v>
      </c>
      <c r="E480" s="24">
        <v>10.5</v>
      </c>
    </row>
    <row r="481" spans="1:5" ht="35.25" customHeight="1">
      <c r="A481" s="19">
        <v>43011</v>
      </c>
      <c r="B481" s="33" t="str">
        <f>VLOOKUP(C481,[1]Plan1!$A$5:$B$740,2,FALSE)</f>
        <v>CCR-RODONORTE</v>
      </c>
      <c r="C481" s="21" t="s">
        <v>835</v>
      </c>
      <c r="D481" s="20" t="s">
        <v>831</v>
      </c>
      <c r="E481" s="24">
        <v>10.5</v>
      </c>
    </row>
    <row r="482" spans="1:5" ht="35.25" customHeight="1">
      <c r="A482" s="19">
        <v>43012</v>
      </c>
      <c r="B482" s="33" t="s">
        <v>836</v>
      </c>
      <c r="C482" s="21" t="s">
        <v>837</v>
      </c>
      <c r="D482" s="20" t="s">
        <v>820</v>
      </c>
      <c r="E482" s="31">
        <v>159.13</v>
      </c>
    </row>
    <row r="483" spans="1:5" ht="35.25" customHeight="1">
      <c r="A483" s="19">
        <v>43012</v>
      </c>
      <c r="B483" s="33" t="str">
        <f>VLOOKUP(C483,[1]Plan1!$A$5:$B$740,2,FALSE)</f>
        <v>CCR-RODONORTE</v>
      </c>
      <c r="C483" s="21" t="s">
        <v>832</v>
      </c>
      <c r="D483" s="20" t="s">
        <v>831</v>
      </c>
      <c r="E483" s="24">
        <v>11.3</v>
      </c>
    </row>
    <row r="484" spans="1:5" ht="35.25" customHeight="1">
      <c r="A484" s="34">
        <v>43012</v>
      </c>
      <c r="B484" s="33" t="str">
        <f>VLOOKUP(C484,[1]Plan1!$A$5:$B$740,2,FALSE)</f>
        <v>CCR-RODONORTE</v>
      </c>
      <c r="C484" s="36" t="s">
        <v>835</v>
      </c>
      <c r="D484" s="20" t="s">
        <v>831</v>
      </c>
      <c r="E484" s="31">
        <v>10.5</v>
      </c>
    </row>
    <row r="485" spans="1:5" ht="35.25" customHeight="1">
      <c r="A485" s="19">
        <v>43012</v>
      </c>
      <c r="B485" s="33" t="str">
        <f>VLOOKUP(C485,[1]Plan1!$A$5:$B$740,2,FALSE)</f>
        <v>CCR-RODONORTE</v>
      </c>
      <c r="C485" s="21" t="s">
        <v>830</v>
      </c>
      <c r="D485" s="20" t="s">
        <v>831</v>
      </c>
      <c r="E485" s="24">
        <v>7.9</v>
      </c>
    </row>
    <row r="486" spans="1:5" ht="35.25" customHeight="1">
      <c r="A486" s="34">
        <v>43012</v>
      </c>
      <c r="B486" s="33" t="str">
        <f>VLOOKUP(C486,[1]Plan1!$A$5:$B$740,2,FALSE)</f>
        <v>CCR-RODONORTE</v>
      </c>
      <c r="C486" s="21" t="s">
        <v>838</v>
      </c>
      <c r="D486" s="20" t="s">
        <v>831</v>
      </c>
      <c r="E486" s="31">
        <v>10.5</v>
      </c>
    </row>
    <row r="487" spans="1:5" ht="35.25" customHeight="1">
      <c r="A487" s="19">
        <v>43012</v>
      </c>
      <c r="B487" s="33" t="str">
        <f>VLOOKUP(C487,[1]Plan1!$A$5:$B$740,2,FALSE)</f>
        <v>CCR-RODONORTE</v>
      </c>
      <c r="C487" s="21" t="s">
        <v>833</v>
      </c>
      <c r="D487" s="20" t="s">
        <v>831</v>
      </c>
      <c r="E487" s="24">
        <v>10.5</v>
      </c>
    </row>
    <row r="488" spans="1:5" ht="35.25" customHeight="1">
      <c r="A488" s="19">
        <v>43013</v>
      </c>
      <c r="B488" s="33" t="str">
        <f>VLOOKUP(C488,[1]Plan1!$A$5:$B$740,2,FALSE)</f>
        <v>POSTO PLANALTO LTDA</v>
      </c>
      <c r="C488" s="21" t="s">
        <v>839</v>
      </c>
      <c r="D488" s="20" t="s">
        <v>820</v>
      </c>
      <c r="E488" s="31">
        <v>162.78</v>
      </c>
    </row>
    <row r="489" spans="1:5" ht="35.25" customHeight="1">
      <c r="A489" s="19">
        <v>43013</v>
      </c>
      <c r="B489" s="33" t="str">
        <f>VLOOKUP(C489,[1]Plan1!$A$5:$B$740,2,FALSE)</f>
        <v>VALET SHOW SERVIÇOS LTDA</v>
      </c>
      <c r="C489" s="21" t="s">
        <v>840</v>
      </c>
      <c r="D489" s="20" t="s">
        <v>822</v>
      </c>
      <c r="E489" s="24">
        <v>20</v>
      </c>
    </row>
    <row r="490" spans="1:5" ht="35.25" customHeight="1">
      <c r="A490" s="34">
        <v>43013</v>
      </c>
      <c r="B490" s="33" t="str">
        <f>VLOOKUP(C490,[1]Plan1!$A$5:$B$740,2,FALSE)</f>
        <v>AUTOPISTA LITORAL SUL S.A.</v>
      </c>
      <c r="C490" s="21" t="s">
        <v>78</v>
      </c>
      <c r="D490" s="20" t="s">
        <v>540</v>
      </c>
      <c r="E490" s="31">
        <v>5.2</v>
      </c>
    </row>
    <row r="491" spans="1:5" ht="35.25" customHeight="1">
      <c r="A491" s="19">
        <v>43013</v>
      </c>
      <c r="B491" s="33" t="str">
        <f>VLOOKUP(C491,[1]Plan1!$A$5:$B$740,2,FALSE)</f>
        <v>AUTOPISTA LITORAL SUL S.A.</v>
      </c>
      <c r="C491" s="21" t="s">
        <v>78</v>
      </c>
      <c r="D491" s="20" t="s">
        <v>540</v>
      </c>
      <c r="E491" s="24">
        <v>5.2</v>
      </c>
    </row>
    <row r="492" spans="1:5" ht="35.25" customHeight="1">
      <c r="A492" s="19">
        <v>43013</v>
      </c>
      <c r="B492" s="33" t="str">
        <f>VLOOKUP(C492,[1]Plan1!$A$5:$B$740,2,FALSE)</f>
        <v>CONCESSIONÁRIA ROD OSÓRIO-PORTO ALEGRE S/A - CONCEPA GRAVATAÍ</v>
      </c>
      <c r="C492" s="21" t="s">
        <v>77</v>
      </c>
      <c r="D492" s="20" t="s">
        <v>831</v>
      </c>
      <c r="E492" s="31">
        <v>3.5</v>
      </c>
    </row>
    <row r="493" spans="1:5" ht="35.25" customHeight="1">
      <c r="A493" s="19">
        <v>43013</v>
      </c>
      <c r="B493" s="33" t="str">
        <f>VLOOKUP(C493,[1]Plan1!$A$5:$B$740,2,FALSE)</f>
        <v>AUTOPISTA LITORAL SUL S.A.</v>
      </c>
      <c r="C493" s="21" t="s">
        <v>78</v>
      </c>
      <c r="D493" s="20" t="s">
        <v>831</v>
      </c>
      <c r="E493" s="31">
        <v>2.6</v>
      </c>
    </row>
    <row r="494" spans="1:5" ht="35.25" customHeight="1">
      <c r="A494" s="19">
        <v>43014</v>
      </c>
      <c r="B494" s="33" t="str">
        <f>VLOOKUP(C494,[1]Plan1!$A$5:$B$740,2,FALSE)</f>
        <v>VALET SHOW SERVIÇOS LTDA</v>
      </c>
      <c r="C494" s="21" t="s">
        <v>840</v>
      </c>
      <c r="D494" s="20" t="s">
        <v>822</v>
      </c>
      <c r="E494" s="24">
        <v>20</v>
      </c>
    </row>
    <row r="495" spans="1:5" ht="35.25" customHeight="1">
      <c r="A495" s="34">
        <v>43017</v>
      </c>
      <c r="B495" s="33" t="str">
        <f>VLOOKUP(C495,[1]Plan1!$A$5:$B$740,2,FALSE)</f>
        <v>POSTO PINHEIRO LTDA</v>
      </c>
      <c r="C495" s="21" t="s">
        <v>841</v>
      </c>
      <c r="D495" s="20" t="s">
        <v>87</v>
      </c>
      <c r="E495" s="35">
        <v>180.29</v>
      </c>
    </row>
    <row r="496" spans="1:5" ht="35.25" customHeight="1">
      <c r="A496" s="19">
        <v>43017</v>
      </c>
      <c r="B496" s="33" t="str">
        <f>VLOOKUP(C496,[1]Plan1!$A$5:$B$740,2,FALSE)</f>
        <v>TELE CHAVEIRO SANTANA</v>
      </c>
      <c r="C496" s="21" t="s">
        <v>842</v>
      </c>
      <c r="D496" s="20" t="s">
        <v>843</v>
      </c>
      <c r="E496" s="31">
        <v>40</v>
      </c>
    </row>
    <row r="497" spans="1:5" ht="35.25" customHeight="1">
      <c r="A497" s="19">
        <v>43017</v>
      </c>
      <c r="B497" s="33" t="str">
        <f>VLOOKUP(C497,[1]Plan1!$A$5:$B$740,2,FALSE)</f>
        <v>EMPRESA GAÚCHA DE RODOVIAS S/A</v>
      </c>
      <c r="C497" s="21" t="s">
        <v>74</v>
      </c>
      <c r="D497" s="20" t="s">
        <v>86</v>
      </c>
      <c r="E497" s="24">
        <v>7</v>
      </c>
    </row>
    <row r="498" spans="1:5" ht="35.25" customHeight="1">
      <c r="A498" s="19">
        <v>43017</v>
      </c>
      <c r="B498" s="33" t="str">
        <f>VLOOKUP(C498,[1]Plan1!$A$5:$B$740,2,FALSE)</f>
        <v>EMPRESA GAÚCHA DE RODOVIAS S/A</v>
      </c>
      <c r="C498" s="21" t="s">
        <v>74</v>
      </c>
      <c r="D498" s="20" t="s">
        <v>844</v>
      </c>
      <c r="E498" s="24">
        <v>6.5</v>
      </c>
    </row>
    <row r="499" spans="1:5" ht="35.25" customHeight="1">
      <c r="A499" s="19">
        <v>43017</v>
      </c>
      <c r="B499" s="33" t="str">
        <f>VLOOKUP(C499,[1]Plan1!$A$5:$B$740,2,FALSE)</f>
        <v>CONCESSIONÁRIA ROD OSÓRIO-PORTO ALEGRE S/A - CONCEPA ELDORADO DO SUL</v>
      </c>
      <c r="C499" s="21" t="s">
        <v>72</v>
      </c>
      <c r="D499" s="20" t="s">
        <v>845</v>
      </c>
      <c r="E499" s="24">
        <v>7.1</v>
      </c>
    </row>
    <row r="500" spans="1:5" ht="35.25" customHeight="1">
      <c r="A500" s="19">
        <v>43018</v>
      </c>
      <c r="B500" s="33" t="str">
        <f>VLOOKUP(C500,[1]Plan1!$A$5:$B$740,2,FALSE)</f>
        <v>MARCOCAR MECÂNICA DE VEÍCULOS LTDA ME</v>
      </c>
      <c r="C500" s="21" t="s">
        <v>80</v>
      </c>
      <c r="D500" s="20" t="s">
        <v>846</v>
      </c>
      <c r="E500" s="31">
        <v>1716.12</v>
      </c>
    </row>
    <row r="501" spans="1:5" ht="35.25" customHeight="1">
      <c r="A501" s="19">
        <v>43018</v>
      </c>
      <c r="B501" s="33" t="str">
        <f>VLOOKUP(C501,[1]Plan1!$A$5:$B$740,2,FALSE)</f>
        <v>MARCOCAR MECÂNICA DE VEÍCULOS LTDA ME</v>
      </c>
      <c r="C501" s="21" t="s">
        <v>80</v>
      </c>
      <c r="D501" s="20" t="s">
        <v>847</v>
      </c>
      <c r="E501" s="24">
        <v>842.4</v>
      </c>
    </row>
    <row r="502" spans="1:5" ht="35.25" customHeight="1">
      <c r="A502" s="34">
        <v>43018</v>
      </c>
      <c r="B502" s="33" t="str">
        <f>VLOOKUP(C502,[1]Plan1!$A$5:$B$740,2,FALSE)</f>
        <v>F ANDREIS &amp; CIA LTDA</v>
      </c>
      <c r="C502" s="21" t="s">
        <v>848</v>
      </c>
      <c r="D502" s="20" t="s">
        <v>849</v>
      </c>
      <c r="E502" s="31">
        <v>33.5</v>
      </c>
    </row>
    <row r="503" spans="1:5" ht="35.25" customHeight="1">
      <c r="A503" s="19">
        <v>43018</v>
      </c>
      <c r="B503" s="33" t="str">
        <f>VLOOKUP(C503,[1]Plan1!$A$5:$B$740,2,FALSE)</f>
        <v>F ANDREIS &amp; CIA LTDA</v>
      </c>
      <c r="C503" s="21" t="s">
        <v>848</v>
      </c>
      <c r="D503" s="20" t="s">
        <v>849</v>
      </c>
      <c r="E503" s="31">
        <v>33.5</v>
      </c>
    </row>
    <row r="504" spans="1:5" ht="35.25" customHeight="1">
      <c r="A504" s="19">
        <v>43018</v>
      </c>
      <c r="B504" s="33" t="str">
        <f>VLOOKUP(C504,[1]Plan1!$A$5:$B$740,2,FALSE)</f>
        <v>F ANDREIS &amp; CIA LTDA</v>
      </c>
      <c r="C504" s="21" t="s">
        <v>848</v>
      </c>
      <c r="D504" s="20" t="s">
        <v>850</v>
      </c>
      <c r="E504" s="31">
        <v>33.5</v>
      </c>
    </row>
    <row r="505" spans="1:5" ht="35.25" customHeight="1">
      <c r="A505" s="19">
        <v>43019</v>
      </c>
      <c r="B505" s="33" t="str">
        <f>VLOOKUP(C505,[1]Plan1!$A$5:$B$740,2,FALSE)</f>
        <v>CRISTIANO FREITAS</v>
      </c>
      <c r="C505" s="21" t="s">
        <v>851</v>
      </c>
      <c r="D505" s="33" t="s">
        <v>968</v>
      </c>
      <c r="E505" s="24">
        <v>20</v>
      </c>
    </row>
    <row r="506" spans="1:5" ht="35.25" customHeight="1">
      <c r="A506" s="19">
        <v>43019</v>
      </c>
      <c r="B506" s="33" t="str">
        <f>VLOOKUP(C506,[1]Plan1!$A$5:$B$740,2,FALSE)</f>
        <v>DARLAN MOTERLE</v>
      </c>
      <c r="C506" s="21" t="s">
        <v>485</v>
      </c>
      <c r="D506" s="20" t="s">
        <v>829</v>
      </c>
      <c r="E506" s="31">
        <v>300</v>
      </c>
    </row>
    <row r="507" spans="1:5" ht="35.25" customHeight="1">
      <c r="A507" s="19">
        <v>43019</v>
      </c>
      <c r="B507" s="33" t="str">
        <f>VLOOKUP(C507,[1]Plan1!$A$5:$B$740,2,FALSE)</f>
        <v>EMPRESA GAÚCHA DE RODOVIAS S/A</v>
      </c>
      <c r="C507" s="21" t="s">
        <v>74</v>
      </c>
      <c r="D507" s="20" t="s">
        <v>86</v>
      </c>
      <c r="E507" s="24">
        <v>7</v>
      </c>
    </row>
    <row r="508" spans="1:5" ht="35.25" customHeight="1">
      <c r="A508" s="19">
        <v>43019</v>
      </c>
      <c r="B508" s="33" t="str">
        <f>VLOOKUP(C508,[1]Plan1!$A$5:$B$740,2,FALSE)</f>
        <v>EMPRESA GAÚCHA DE RODOVIAS S/A</v>
      </c>
      <c r="C508" s="21" t="s">
        <v>74</v>
      </c>
      <c r="D508" s="20" t="s">
        <v>844</v>
      </c>
      <c r="E508" s="24">
        <v>6.5</v>
      </c>
    </row>
    <row r="509" spans="1:5" ht="35.25" customHeight="1">
      <c r="A509" s="19">
        <v>43019</v>
      </c>
      <c r="B509" s="33" t="str">
        <f>VLOOKUP(C509,[1]Plan1!$A$5:$B$740,2,FALSE)</f>
        <v>CONCESSIONÁRIA ROD OSÓRIO-PORTO ALEGRE S/A - CONCEPA ELDORADO DO SUL</v>
      </c>
      <c r="C509" s="21" t="s">
        <v>72</v>
      </c>
      <c r="D509" s="20" t="s">
        <v>845</v>
      </c>
      <c r="E509" s="24">
        <v>7.1</v>
      </c>
    </row>
    <row r="510" spans="1:5" ht="35.25" customHeight="1">
      <c r="A510" s="19">
        <v>43021</v>
      </c>
      <c r="B510" s="33" t="str">
        <f>VLOOKUP(C510,[1]Plan1!$A$5:$B$740,2,FALSE)</f>
        <v>FREE WAY COM DE BATERIAS LTDA</v>
      </c>
      <c r="C510" s="21" t="s">
        <v>82</v>
      </c>
      <c r="D510" s="20" t="s">
        <v>852</v>
      </c>
      <c r="E510" s="31">
        <v>13</v>
      </c>
    </row>
    <row r="511" spans="1:5" ht="35.25" customHeight="1">
      <c r="A511" s="19">
        <v>43024</v>
      </c>
      <c r="B511" s="33" t="str">
        <f>VLOOKUP(C511,[1]Plan1!$A$5:$B$740,2,FALSE)</f>
        <v>KLEIN AUTO SOM LTDA ME</v>
      </c>
      <c r="C511" s="21" t="s">
        <v>81</v>
      </c>
      <c r="D511" s="20" t="s">
        <v>853</v>
      </c>
      <c r="E511" s="31">
        <v>60</v>
      </c>
    </row>
    <row r="512" spans="1:5" ht="35.25" customHeight="1">
      <c r="A512" s="19">
        <v>43024</v>
      </c>
      <c r="B512" s="33" t="str">
        <f>VLOOKUP(C512,[1]Plan1!$A$5:$B$740,2,FALSE)</f>
        <v xml:space="preserve">SCOLARI ACESSORIOS E AUTOPEÇAS LTDA </v>
      </c>
      <c r="C512" s="21" t="s">
        <v>854</v>
      </c>
      <c r="D512" s="20" t="s">
        <v>855</v>
      </c>
      <c r="E512" s="31">
        <v>83</v>
      </c>
    </row>
    <row r="513" spans="1:5" ht="35.25" customHeight="1">
      <c r="A513" s="19">
        <v>43024</v>
      </c>
      <c r="B513" s="33" t="str">
        <f>VLOOKUP(C513,[1]Plan1!$A$5:$B$740,2,FALSE)</f>
        <v xml:space="preserve">SCOLARI ACESSORIOS E AUTOPEÇAS LTDA </v>
      </c>
      <c r="C513" s="21" t="s">
        <v>854</v>
      </c>
      <c r="D513" s="20" t="s">
        <v>856</v>
      </c>
      <c r="E513" s="24">
        <v>116.91</v>
      </c>
    </row>
    <row r="514" spans="1:5" ht="35.25" customHeight="1">
      <c r="A514" s="19">
        <v>43024</v>
      </c>
      <c r="B514" s="33" t="str">
        <f>VLOOKUP(C514,[1]Plan1!$A$5:$B$740,2,FALSE)</f>
        <v>BORRACHARIA CHACRALINO LTDA</v>
      </c>
      <c r="C514" s="21" t="s">
        <v>79</v>
      </c>
      <c r="D514" s="20" t="s">
        <v>857</v>
      </c>
      <c r="E514" s="31">
        <v>50</v>
      </c>
    </row>
    <row r="515" spans="1:5" ht="35.25" customHeight="1">
      <c r="A515" s="19">
        <v>43024</v>
      </c>
      <c r="B515" s="33" t="str">
        <f>VLOOKUP(C515,[1]Plan1!$A$5:$B$740,2,FALSE)</f>
        <v>SIDNEI ANTUNES BRANDÃO</v>
      </c>
      <c r="C515" s="21" t="s">
        <v>858</v>
      </c>
      <c r="D515" s="33" t="s">
        <v>894</v>
      </c>
      <c r="E515" s="24">
        <v>30</v>
      </c>
    </row>
    <row r="516" spans="1:5" ht="35.25" customHeight="1">
      <c r="A516" s="19">
        <v>43024</v>
      </c>
      <c r="B516" s="33" t="str">
        <f>VLOOKUP(C516,[1]Plan1!$A$5:$B$740,2,FALSE)</f>
        <v>CONCESSIONÁRIA ROD OSÓRIO-PORTO ALEGRE S/A - CONCEPA ELDORADO DO SUL</v>
      </c>
      <c r="C516" s="21" t="s">
        <v>72</v>
      </c>
      <c r="D516" s="20" t="s">
        <v>86</v>
      </c>
      <c r="E516" s="24">
        <v>7.1</v>
      </c>
    </row>
    <row r="517" spans="1:5" ht="35.25" customHeight="1">
      <c r="A517" s="19">
        <v>43026</v>
      </c>
      <c r="B517" s="33" t="str">
        <f>VLOOKUP(C517,[1]Plan1!$A$5:$B$740,2,FALSE)</f>
        <v>FREE WAY COM DE BATERIAS LTDA</v>
      </c>
      <c r="C517" s="21" t="s">
        <v>82</v>
      </c>
      <c r="D517" s="20" t="s">
        <v>859</v>
      </c>
      <c r="E517" s="31">
        <v>46</v>
      </c>
    </row>
    <row r="518" spans="1:5" ht="35.25" customHeight="1">
      <c r="A518" s="19">
        <v>43026</v>
      </c>
      <c r="B518" s="33" t="str">
        <f>VLOOKUP(C518,[1]Plan1!$A$5:$B$740,2,FALSE)</f>
        <v>OFICINA MECANICA ALEMÃO</v>
      </c>
      <c r="C518" s="21" t="s">
        <v>860</v>
      </c>
      <c r="D518" s="20" t="s">
        <v>861</v>
      </c>
      <c r="E518" s="31">
        <v>10</v>
      </c>
    </row>
    <row r="519" spans="1:5" ht="35.25" customHeight="1">
      <c r="A519" s="19">
        <v>43026</v>
      </c>
      <c r="B519" s="33" t="str">
        <f>VLOOKUP(C519,[1]Plan1!$A$5:$B$740,2,FALSE)</f>
        <v>EMPRESA GAÚCHA DE RODOVIAS S/A</v>
      </c>
      <c r="C519" s="21" t="s">
        <v>74</v>
      </c>
      <c r="D519" s="20" t="s">
        <v>862</v>
      </c>
      <c r="E519" s="31">
        <v>14</v>
      </c>
    </row>
    <row r="520" spans="1:5" ht="35.25" customHeight="1">
      <c r="A520" s="19">
        <v>43027</v>
      </c>
      <c r="B520" s="33" t="str">
        <f>VLOOKUP(C520,[1]Plan1!$A$5:$B$740,2,FALSE)</f>
        <v>EMPRESA GAÚCHA DE RODOVIAS S/A</v>
      </c>
      <c r="C520" s="21" t="s">
        <v>74</v>
      </c>
      <c r="D520" s="20" t="s">
        <v>86</v>
      </c>
      <c r="E520" s="24">
        <v>7</v>
      </c>
    </row>
    <row r="521" spans="1:5" ht="35.25" customHeight="1">
      <c r="A521" s="19">
        <v>43027</v>
      </c>
      <c r="B521" s="33" t="str">
        <f>VLOOKUP(C521,[1]Plan1!$A$5:$B$740,2,FALSE)</f>
        <v>EMPRESA GAÚCHA DE RODOVIAS S/A</v>
      </c>
      <c r="C521" s="21" t="s">
        <v>74</v>
      </c>
      <c r="D521" s="20" t="s">
        <v>844</v>
      </c>
      <c r="E521" s="24">
        <v>6.5</v>
      </c>
    </row>
    <row r="522" spans="1:5" ht="35.25" customHeight="1">
      <c r="A522" s="34">
        <v>43028</v>
      </c>
      <c r="B522" s="33" t="str">
        <f>VLOOKUP(C522,[1]Plan1!$A$5:$B$740,2,FALSE)</f>
        <v>JOÃO CARLOS S. FILHOS LTDA</v>
      </c>
      <c r="C522" s="21" t="s">
        <v>863</v>
      </c>
      <c r="D522" s="20" t="s">
        <v>864</v>
      </c>
      <c r="E522" s="31">
        <v>35</v>
      </c>
    </row>
    <row r="523" spans="1:5" ht="35.25" customHeight="1">
      <c r="A523" s="19">
        <v>43032</v>
      </c>
      <c r="B523" s="33" t="str">
        <f>VLOOKUP(C523,[1]Plan1!$A$5:$B$740,2,FALSE)</f>
        <v>FREE WAY COM DE BATERIAS LTDA</v>
      </c>
      <c r="C523" s="21" t="s">
        <v>82</v>
      </c>
      <c r="D523" s="20" t="s">
        <v>865</v>
      </c>
      <c r="E523" s="31">
        <v>46</v>
      </c>
    </row>
    <row r="524" spans="1:5" ht="35.25" customHeight="1">
      <c r="A524" s="34">
        <v>43032</v>
      </c>
      <c r="B524" s="33" t="str">
        <f>VLOOKUP(C524,[1]Plan1!$A$5:$B$740,2,FALSE)</f>
        <v>BORRACHARIA DO CAVERÁ</v>
      </c>
      <c r="C524" s="21" t="s">
        <v>866</v>
      </c>
      <c r="D524" s="20" t="s">
        <v>867</v>
      </c>
      <c r="E524" s="31">
        <v>10</v>
      </c>
    </row>
    <row r="525" spans="1:5" ht="35.25" customHeight="1">
      <c r="A525" s="19">
        <v>43032</v>
      </c>
      <c r="B525" s="33" t="str">
        <f>VLOOKUP(C525,[1]Plan1!$A$5:$B$740,2,FALSE)</f>
        <v>ZE PNEUS</v>
      </c>
      <c r="C525" s="21" t="s">
        <v>868</v>
      </c>
      <c r="D525" s="20" t="s">
        <v>869</v>
      </c>
      <c r="E525" s="24">
        <v>105</v>
      </c>
    </row>
    <row r="526" spans="1:5" ht="35.25" customHeight="1">
      <c r="A526" s="19">
        <v>43032</v>
      </c>
      <c r="B526" s="33" t="str">
        <f>VLOOKUP(C526,[1]Plan1!$A$5:$B$740,2,FALSE)</f>
        <v>VP COMÉRCIO DE AUTOMÓVEIS LTDA - CANOAS</v>
      </c>
      <c r="C526" s="21" t="s">
        <v>870</v>
      </c>
      <c r="D526" s="20" t="s">
        <v>871</v>
      </c>
      <c r="E526" s="24">
        <v>149.9</v>
      </c>
    </row>
    <row r="527" spans="1:5" ht="35.25" customHeight="1">
      <c r="A527" s="19">
        <v>43033</v>
      </c>
      <c r="B527" s="33" t="str">
        <f>VLOOKUP(C527,[1]Plan1!$A$5:$B$740,2,FALSE)</f>
        <v>DITRENTO POSTOS E LOGÍSTICA LTDA</v>
      </c>
      <c r="C527" s="21" t="s">
        <v>872</v>
      </c>
      <c r="D527" s="20" t="s">
        <v>873</v>
      </c>
      <c r="E527" s="31">
        <v>167.37</v>
      </c>
    </row>
    <row r="528" spans="1:5" ht="35.25" customHeight="1">
      <c r="A528" s="19">
        <v>43033</v>
      </c>
      <c r="B528" s="33" t="str">
        <f>VLOOKUP(C528,[1]Plan1!$A$5:$B$740,2,FALSE)</f>
        <v>EMPRESA CONCESSIONÁRIA DE RODOVIA DO SUL S.A</v>
      </c>
      <c r="C528" s="21" t="s">
        <v>874</v>
      </c>
      <c r="D528" s="20" t="s">
        <v>86</v>
      </c>
      <c r="E528" s="24">
        <v>10.7</v>
      </c>
    </row>
    <row r="529" spans="1:5" ht="35.25" customHeight="1">
      <c r="A529" s="19">
        <v>43033</v>
      </c>
      <c r="B529" s="33" t="str">
        <f>VLOOKUP(C529,[1]Plan1!$A$5:$B$740,2,FALSE)</f>
        <v>CONCESSIONÁRIA ROD OSÓRIO-PORTO ALEGRE S/A - CONCEPA ELDORADO DO SUL</v>
      </c>
      <c r="C529" s="21" t="s">
        <v>72</v>
      </c>
      <c r="D529" s="20" t="s">
        <v>86</v>
      </c>
      <c r="E529" s="24">
        <v>7.1</v>
      </c>
    </row>
    <row r="530" spans="1:5" ht="35.25" customHeight="1">
      <c r="A530" s="19">
        <v>43033</v>
      </c>
      <c r="B530" s="33" t="str">
        <f>VLOOKUP(C530,[1]Plan1!$A$5:$B$740,2,FALSE)</f>
        <v>EMPRESA CONCESSIONÁRIA DE RODOVIA DO SUL S.A</v>
      </c>
      <c r="C530" s="21" t="s">
        <v>874</v>
      </c>
      <c r="D530" s="20" t="s">
        <v>862</v>
      </c>
      <c r="E530" s="24">
        <v>21.4</v>
      </c>
    </row>
    <row r="531" spans="1:5" ht="35.25" customHeight="1">
      <c r="A531" s="19">
        <v>43034</v>
      </c>
      <c r="B531" s="33" t="str">
        <f>VLOOKUP(C531,[1]Plan1!$A$5:$B$740,2,FALSE)</f>
        <v>VP COMÉRCIO DE AUTOMÓVEIS LTDA - CANOAS</v>
      </c>
      <c r="C531" s="21" t="s">
        <v>870</v>
      </c>
      <c r="D531" s="20" t="s">
        <v>875</v>
      </c>
      <c r="E531" s="31">
        <v>463.86</v>
      </c>
    </row>
    <row r="532" spans="1:5" ht="35.25" customHeight="1">
      <c r="A532" s="19">
        <v>43034</v>
      </c>
      <c r="B532" s="33" t="str">
        <f>VLOOKUP(C532,[1]Plan1!$A$5:$B$740,2,FALSE)</f>
        <v>FREE WAY COM DE BATERIAS LTDA</v>
      </c>
      <c r="C532" s="21" t="s">
        <v>82</v>
      </c>
      <c r="D532" s="20" t="s">
        <v>876</v>
      </c>
      <c r="E532" s="24">
        <v>46</v>
      </c>
    </row>
    <row r="533" spans="1:5" ht="35.25" customHeight="1">
      <c r="A533" s="19">
        <v>43035</v>
      </c>
      <c r="B533" s="33" t="str">
        <f>VLOOKUP(C533,[1]Plan1!$A$5:$B$740,2,FALSE)</f>
        <v>EMPRESA CONCESSIONÁRIA DE RODOVIA DO SUL S.A</v>
      </c>
      <c r="C533" s="21" t="s">
        <v>874</v>
      </c>
      <c r="D533" s="20" t="s">
        <v>877</v>
      </c>
      <c r="E533" s="24">
        <v>32.1</v>
      </c>
    </row>
    <row r="534" spans="1:5" ht="35.25" customHeight="1">
      <c r="A534" s="19">
        <v>43038</v>
      </c>
      <c r="B534" s="33" t="str">
        <f>VLOOKUP(C534,[1]Plan1!$A$5:$B$740,2,FALSE)</f>
        <v>FREE WAY COM DE BATERIAS LTDA</v>
      </c>
      <c r="C534" s="21" t="s">
        <v>82</v>
      </c>
      <c r="D534" s="20" t="s">
        <v>878</v>
      </c>
      <c r="E534" s="31">
        <v>46</v>
      </c>
    </row>
    <row r="535" spans="1:5" ht="33.75" customHeight="1">
      <c r="A535" s="75" t="s">
        <v>91</v>
      </c>
      <c r="B535" s="76"/>
      <c r="C535" s="76"/>
      <c r="D535" s="11" t="s">
        <v>61</v>
      </c>
      <c r="E535" s="6">
        <f>SUM(E468:E534)</f>
        <v>11826.470000000001</v>
      </c>
    </row>
    <row r="536" spans="1:5" ht="35.25" customHeight="1">
      <c r="A536" s="12" t="s">
        <v>971</v>
      </c>
      <c r="B536" s="46" t="s">
        <v>69</v>
      </c>
      <c r="C536" s="46" t="s">
        <v>972</v>
      </c>
      <c r="D536" s="74" t="s">
        <v>37</v>
      </c>
      <c r="E536" s="74"/>
    </row>
    <row r="537" spans="1:5" ht="35.25" customHeight="1">
      <c r="A537" s="13" t="s">
        <v>14</v>
      </c>
      <c r="B537" s="68" t="s">
        <v>15</v>
      </c>
      <c r="C537" s="68"/>
      <c r="D537" s="14" t="s">
        <v>16</v>
      </c>
      <c r="E537" s="15" t="s">
        <v>17</v>
      </c>
    </row>
    <row r="538" spans="1:5" ht="35.25" customHeight="1">
      <c r="A538" s="16" t="s">
        <v>18</v>
      </c>
      <c r="B538" s="17" t="s">
        <v>19</v>
      </c>
      <c r="C538" s="28" t="s">
        <v>20</v>
      </c>
      <c r="D538" s="17" t="s">
        <v>21</v>
      </c>
      <c r="E538" s="18" t="s">
        <v>22</v>
      </c>
    </row>
    <row r="539" spans="1:5" ht="35.25" customHeight="1">
      <c r="A539" s="10">
        <v>43023</v>
      </c>
      <c r="B539" s="38" t="s">
        <v>879</v>
      </c>
      <c r="C539" s="8" t="s">
        <v>880</v>
      </c>
      <c r="D539" s="20" t="s">
        <v>973</v>
      </c>
      <c r="E539" s="37">
        <v>160</v>
      </c>
    </row>
    <row r="540" spans="1:5" ht="35.25" customHeight="1">
      <c r="A540" s="64" t="s">
        <v>881</v>
      </c>
      <c r="B540" s="65"/>
      <c r="C540" s="66"/>
      <c r="D540" s="11" t="s">
        <v>61</v>
      </c>
      <c r="E540" s="6">
        <f>SUM(E539)</f>
        <v>160</v>
      </c>
    </row>
    <row r="541" spans="1:5" ht="35.25" customHeight="1">
      <c r="A541" s="64" t="s">
        <v>1022</v>
      </c>
      <c r="B541" s="65"/>
      <c r="C541" s="65"/>
      <c r="D541" s="65"/>
      <c r="E541" s="66"/>
    </row>
    <row r="542" spans="1:5" ht="35.25" customHeight="1">
      <c r="A542" s="1" t="s">
        <v>2</v>
      </c>
      <c r="B542" s="2"/>
      <c r="C542" s="3"/>
      <c r="D542" s="1"/>
      <c r="E542" s="4"/>
    </row>
    <row r="543" spans="1:5" ht="35.25" customHeight="1">
      <c r="A543" s="1" t="s">
        <v>0</v>
      </c>
      <c r="B543" s="2"/>
      <c r="C543" s="3"/>
      <c r="D543" s="1"/>
      <c r="E543" s="4"/>
    </row>
    <row r="544" spans="1:5" ht="35.25" customHeight="1">
      <c r="A544" s="1" t="s">
        <v>3</v>
      </c>
      <c r="B544" s="2"/>
      <c r="C544" s="3"/>
      <c r="D544" s="1"/>
      <c r="E544" s="4"/>
    </row>
    <row r="545" spans="1:5" ht="35.25" customHeight="1">
      <c r="A545" s="67" t="s">
        <v>4</v>
      </c>
      <c r="B545" s="67"/>
      <c r="C545" s="67"/>
      <c r="D545" s="67"/>
      <c r="E545" s="67"/>
    </row>
    <row r="546" spans="1:5" ht="35.25" customHeight="1">
      <c r="A546" s="1" t="s">
        <v>5</v>
      </c>
      <c r="B546" s="2"/>
      <c r="C546" s="3"/>
      <c r="D546" s="5" t="s">
        <v>1</v>
      </c>
      <c r="E546" s="4"/>
    </row>
    <row r="547" spans="1:5" ht="35.25" customHeight="1">
      <c r="A547" s="1" t="s">
        <v>6</v>
      </c>
      <c r="B547" s="2"/>
      <c r="C547" s="3"/>
      <c r="D547" s="1"/>
      <c r="E547" s="4"/>
    </row>
    <row r="548" spans="1:5" ht="35.25" customHeight="1">
      <c r="A548" s="1" t="s">
        <v>7</v>
      </c>
      <c r="B548" s="2"/>
      <c r="C548" s="3"/>
      <c r="D548" s="1"/>
      <c r="E548" s="4"/>
    </row>
    <row r="549" spans="1:5" ht="35.25" customHeight="1">
      <c r="A549" s="1" t="s">
        <v>8</v>
      </c>
      <c r="B549" s="2"/>
      <c r="C549" s="3"/>
      <c r="D549" s="1"/>
      <c r="E549" s="4"/>
    </row>
    <row r="550" spans="1:5" ht="35.25" customHeight="1">
      <c r="A550" s="1" t="s">
        <v>9</v>
      </c>
      <c r="B550" s="2"/>
      <c r="C550" s="3"/>
      <c r="D550" s="1"/>
      <c r="E550" s="4"/>
    </row>
    <row r="551" spans="1:5" ht="35.25" customHeight="1">
      <c r="A551" s="1" t="s">
        <v>10</v>
      </c>
      <c r="B551" s="2"/>
      <c r="C551" s="3"/>
      <c r="D551" s="1"/>
      <c r="E551" s="4"/>
    </row>
    <row r="552" spans="1:5" ht="35.25" customHeight="1">
      <c r="A552" s="1" t="s">
        <v>11</v>
      </c>
      <c r="B552" s="2"/>
      <c r="C552" s="3"/>
      <c r="D552" s="1"/>
      <c r="E552" s="4"/>
    </row>
  </sheetData>
  <sortState ref="A430:E453">
    <sortCondition ref="A430"/>
  </sortState>
  <mergeCells count="51">
    <mergeCell ref="D220:E220"/>
    <mergeCell ref="D1:E1"/>
    <mergeCell ref="B2:C2"/>
    <mergeCell ref="D175:E175"/>
    <mergeCell ref="B176:C176"/>
    <mergeCell ref="D180:E180"/>
    <mergeCell ref="A76:C76"/>
    <mergeCell ref="A174:C174"/>
    <mergeCell ref="A179:C179"/>
    <mergeCell ref="A190:C190"/>
    <mergeCell ref="A80:D80"/>
    <mergeCell ref="D77:E77"/>
    <mergeCell ref="B78:C78"/>
    <mergeCell ref="A81:C81"/>
    <mergeCell ref="D82:E82"/>
    <mergeCell ref="B83:C83"/>
    <mergeCell ref="B221:C221"/>
    <mergeCell ref="D249:E249"/>
    <mergeCell ref="B250:C250"/>
    <mergeCell ref="D310:E310"/>
    <mergeCell ref="A248:C248"/>
    <mergeCell ref="A309:C309"/>
    <mergeCell ref="B311:C311"/>
    <mergeCell ref="A316:C316"/>
    <mergeCell ref="D317:E317"/>
    <mergeCell ref="B318:C318"/>
    <mergeCell ref="D336:E336"/>
    <mergeCell ref="A335:C335"/>
    <mergeCell ref="B456:C456"/>
    <mergeCell ref="A464:C464"/>
    <mergeCell ref="D465:E465"/>
    <mergeCell ref="A426:C426"/>
    <mergeCell ref="A454:C454"/>
    <mergeCell ref="D427:E427"/>
    <mergeCell ref="B428:C428"/>
    <mergeCell ref="A541:E541"/>
    <mergeCell ref="A545:E545"/>
    <mergeCell ref="B192:C192"/>
    <mergeCell ref="A219:C219"/>
    <mergeCell ref="B181:C181"/>
    <mergeCell ref="A185:C185"/>
    <mergeCell ref="D186:E186"/>
    <mergeCell ref="B187:C187"/>
    <mergeCell ref="D191:E191"/>
    <mergeCell ref="B466:C466"/>
    <mergeCell ref="D536:E536"/>
    <mergeCell ref="B537:C537"/>
    <mergeCell ref="A540:C540"/>
    <mergeCell ref="A535:C535"/>
    <mergeCell ref="B337:C337"/>
    <mergeCell ref="D455:E455"/>
  </mergeCells>
  <pageMargins left="0.51181102362204722" right="0.51181102362204722" top="0.78740157480314965" bottom="0.78740157480314965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xpadmin</dc:creator>
  <cp:lastModifiedBy>xpadmin</cp:lastModifiedBy>
  <cp:lastPrinted>2017-05-15T18:11:10Z</cp:lastPrinted>
  <dcterms:created xsi:type="dcterms:W3CDTF">2017-05-15T13:15:03Z</dcterms:created>
  <dcterms:modified xsi:type="dcterms:W3CDTF">2017-12-15T19:01:21Z</dcterms:modified>
</cp:coreProperties>
</file>