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9525"/>
  </bookViews>
  <sheets>
    <sheet name="Plan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E95" i="1"/>
  <c r="E5"/>
  <c r="E328"/>
  <c r="E251"/>
  <c r="E217"/>
  <c r="E107"/>
  <c r="E100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</calcChain>
</file>

<file path=xl/sharedStrings.xml><?xml version="1.0" encoding="utf-8"?>
<sst xmlns="http://schemas.openxmlformats.org/spreadsheetml/2006/main" count="1179" uniqueCount="780">
  <si>
    <t>portadores de cartões corporativos ou suprimento de fundos que efetuarem compras no mês devem estar listados no quadro.</t>
  </si>
  <si>
    <t/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</si>
  <si>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</si>
  <si>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</si>
  <si>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 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</si>
  <si>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</si>
  <si>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</si>
  <si>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</si>
  <si>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</si>
  <si>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</si>
  <si>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</si>
  <si>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2"/>
        <color theme="1"/>
        <rFont val="Calibri"/>
        <family val="2"/>
      </rPr>
      <t>§</t>
    </r>
    <r>
      <rPr>
        <sz val="12"/>
        <color theme="1"/>
        <rFont val="Arial"/>
        <family val="2"/>
      </rPr>
      <t xml:space="preserve"> 1º, III.</t>
    </r>
  </si>
  <si>
    <t>CPF (b): 95185984015</t>
  </si>
  <si>
    <t>APROVAÇÃO DE CONTAS (d): 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</si>
  <si>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</si>
  <si>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</si>
  <si>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</si>
  <si>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</si>
  <si>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</si>
  <si>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</si>
  <si>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</si>
  <si>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</si>
  <si>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</si>
  <si>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Hotel Embaixador Ltda.</t>
  </si>
  <si>
    <t>92.788.165/0001-98</t>
  </si>
  <si>
    <t>Hospedagem - Hóspede Oficial Vanessa Harmuch Perez Erlich (Provimento nº 22/2017 DEMP 02/06/17) - Encontro Justiça Restaurativa - A construção de um novo Paradigma</t>
  </si>
  <si>
    <t>Fonte da Informação: Unidade de Gestão Educacional - Daniele Feijó Uflacker</t>
  </si>
  <si>
    <t>SUPRIDO (a): POTIBERÊ VIEIRA DE CARVALHO</t>
  </si>
  <si>
    <t>CPF (b): 756.129.170.15</t>
  </si>
  <si>
    <t>PERÍODO DE APLICAÇÃO (c):                               09/06/2017 a 07/07/2017</t>
  </si>
  <si>
    <t>APROVAÇÃO DE CONTAS (d):SIM</t>
  </si>
  <si>
    <t>SEM UTILIZAÇÃO DOS RECURSOS</t>
  </si>
  <si>
    <t>Fonte da Informação: Unidade de Estimativas e Adiantamentos-Potiberê Vieira de Carvalho</t>
  </si>
  <si>
    <t>Total</t>
  </si>
  <si>
    <t>SUPRIDO (a):  OTÁVIO GONÇALVES RÖHRIG</t>
  </si>
  <si>
    <t>CPF (b): 336.717.100-04</t>
  </si>
  <si>
    <t>Tatiana Fiss Garcez &amp;Cia Ltda</t>
  </si>
  <si>
    <t>03.247.249/0001-94</t>
  </si>
  <si>
    <t>CURSO COMBATE INCÊNDIO PJ LAVRAS DO SUL</t>
  </si>
  <si>
    <t>ALANO MEGGIOLARO</t>
  </si>
  <si>
    <t>013.651.540-17</t>
  </si>
  <si>
    <t>LIMPEZA CALHAS PJ CRUZ ALTA</t>
  </si>
  <si>
    <t>INSS RETIDO</t>
  </si>
  <si>
    <t>12/06/2017</t>
  </si>
  <si>
    <t>Luiz Antonio Siqueira da Silveira - Mei</t>
  </si>
  <si>
    <t>22.850.539/0001-72</t>
  </si>
  <si>
    <t>MANUTENÇÃO DA COBERTURA DA PJ ALEGRETE</t>
  </si>
  <si>
    <t>Marlon Ezequiel Bittencourt - MEI</t>
  </si>
  <si>
    <t>16.099.662/0001-09</t>
  </si>
  <si>
    <t>CONSERTO DO PORTÃO DO CEAF</t>
  </si>
  <si>
    <t>XAVIER VIDROS</t>
  </si>
  <si>
    <t>91.074.559/0001-11</t>
  </si>
  <si>
    <t>SUBSTITUIÇÃO DE VIDROS QUEBRADOS EM TEMPORAL PJ SÃO SEBASTIÃO DO CAÍ</t>
  </si>
  <si>
    <t>13/06/2017</t>
  </si>
  <si>
    <t>Baierle e barreto ltda</t>
  </si>
  <si>
    <t>20.709.959/0001-08</t>
  </si>
  <si>
    <t>Troca de um mecanismo de caixa de descarga PJ VENÂNCIO AIRES</t>
  </si>
  <si>
    <t>JANTARA</t>
  </si>
  <si>
    <t>92.319.854/0001-53</t>
  </si>
  <si>
    <t>AQUISIÇÃO DE 2 KITs FIBRA DE VIDRO PARA AURELIANO</t>
  </si>
  <si>
    <t>VANDERLEI PEREIRA PEREIRA</t>
  </si>
  <si>
    <t>12.769.643/0001-83</t>
  </si>
  <si>
    <t>REPOSIÇÃO DE MOLA DE PORTA DE VIDRO PJ JULIO DE CASTILHOS</t>
  </si>
  <si>
    <t>Eduardo Menezes Fetter</t>
  </si>
  <si>
    <t>17.838.443/0001-59</t>
  </si>
  <si>
    <t>CONSERTO DE PORTÃO ELETRÔNICO OJ SANTA MARIA</t>
  </si>
  <si>
    <t>CARLOS HENRIQUE COUTO DA SILVEIRA</t>
  </si>
  <si>
    <t>788.850.350-00</t>
  </si>
  <si>
    <t>CONSERTO E FIXAÇÃO DE CALHA</t>
  </si>
  <si>
    <t>Plenobras Distribuidora Elétrica e Hidráulica Ltda</t>
  </si>
  <si>
    <t>72.313.828/0001-00</t>
  </si>
  <si>
    <t>Aquisição de lâmpadas e reatores para enviar para a PJ de Guarani das Missões</t>
  </si>
  <si>
    <t>Plenobras</t>
  </si>
  <si>
    <t>Aquisição de lâmpadas para os postes da PJ de Novo Hamburgo</t>
  </si>
  <si>
    <t>Marcelo Won Muhlen Me</t>
  </si>
  <si>
    <t>94.530.870/0001-16</t>
  </si>
  <si>
    <t>Troca de maçaneta da porta de acesso ao estacionamento PJ CARAZINHO</t>
  </si>
  <si>
    <t>CREA-RS</t>
  </si>
  <si>
    <t>92.695.790/0001-95</t>
  </si>
  <si>
    <t xml:space="preserve">
Palmeira das Missões - ART Orçamento</t>
  </si>
  <si>
    <t>CAU/BR</t>
  </si>
  <si>
    <t>14.840.270/0001-15</t>
  </si>
  <si>
    <t>FISCALIZAÇÃO OU SERVIÇO TÉCNICO OBRA DE PALMEIRA DAS MISSÕES</t>
  </si>
  <si>
    <t>PROJETO ARQUITETÔNICO PJ PALMEIRA DAS MISSÕES</t>
  </si>
  <si>
    <t>Vidraçaria Saci</t>
  </si>
  <si>
    <t>01.742.143/0001-31</t>
  </si>
  <si>
    <t>Aquisição de 02 vidros lisos 4mm  para conserto PJ SÃO BORJA</t>
  </si>
  <si>
    <t>SERRALHERIA DINHO</t>
  </si>
  <si>
    <t>20.551.162/0001-25</t>
  </si>
  <si>
    <t>SERVIÇOS DE SOLDA EM GERAL PJ SÃO SEBASTIÃO DO CAÍ</t>
  </si>
  <si>
    <t xml:space="preserve">OCLIDE DE SOUZA </t>
  </si>
  <si>
    <t>812.007.229-49</t>
  </si>
  <si>
    <t>LIMPEZA CALHAS PJ TENENTE PORTELA</t>
  </si>
  <si>
    <t>14/06/2017</t>
  </si>
  <si>
    <t>MJV Inst. Elétricas e Manutenção Predial</t>
  </si>
  <si>
    <t>21.234.099/0001-66</t>
  </si>
  <si>
    <t>Reparos no telhado do auditório PJ CAXIAS DO SUL</t>
  </si>
  <si>
    <t>REGINALDO ALVES RESENDE</t>
  </si>
  <si>
    <t>Serviços elétricos e consertos na promotoria BAGÉ</t>
  </si>
  <si>
    <t>Sergio Gomes</t>
  </si>
  <si>
    <t>07.528.416/0001-26</t>
  </si>
  <si>
    <t>PAGAMENTO DE PLACA DE PORTÃO ELETRÔNICO PJ GUAÍBA</t>
  </si>
  <si>
    <t>AQUISIÇÃO DE MATERIAL PARA ADEQUAÇÃO ELÉTRICA NO 16º ANDAR ANDRADE NEVES</t>
  </si>
  <si>
    <t>Retestadora Extinsul</t>
  </si>
  <si>
    <t>09.213.806/0001-32</t>
  </si>
  <si>
    <t>Pagamento de duas TPCI dos servidores PJ CAMPO NOVO</t>
  </si>
  <si>
    <t>Pagamento de ART execução - PPCI Triunfo</t>
  </si>
  <si>
    <t>ALEXSON JARDEL DE OLIVEIRA</t>
  </si>
  <si>
    <t>21.708.122/0001-07</t>
  </si>
  <si>
    <t>CONSERTO PORTÃO DA UNIDADE DE PATRIMÔNIO</t>
  </si>
  <si>
    <t>16/06/2017</t>
  </si>
  <si>
    <t>elizeu gallina</t>
  </si>
  <si>
    <t>21.976.025/0001-03</t>
  </si>
  <si>
    <t>TROCA DE APARELHO AR CONDICIONADO PJ CONSTANTINA</t>
  </si>
  <si>
    <t>SERGIO LUIS LIMA DO NASCIMENTO</t>
  </si>
  <si>
    <t>626.782.800-04</t>
  </si>
  <si>
    <t>Conserto de sinalizador de entrada de garagem PJ CRUZ ALTA</t>
  </si>
  <si>
    <t>ALECSON DE OLIVEIRA BRIZOLA ELETRO FRT</t>
  </si>
  <si>
    <t>07.842.322/0001-27</t>
  </si>
  <si>
    <t>AQUISIÇÃO E INSTALAÇÃO DE MOTOR DO PORTÃO ELETRÔNICO PJ GIRUÁ</t>
  </si>
  <si>
    <t>PRF Comércio de Extintores Ltda - Me</t>
  </si>
  <si>
    <t>10.809.642/0001-90</t>
  </si>
  <si>
    <t>RECARGA DE EXTINTORES PJ URUGUAIANA</t>
  </si>
  <si>
    <t>alecson de oliveira brizola</t>
  </si>
  <si>
    <t>troca de bateria de alarmePJ DE GIRUÁ</t>
  </si>
  <si>
    <t>Antônio Cesar Figueiredo de Borba</t>
  </si>
  <si>
    <t>26.062.749/0001-57</t>
  </si>
  <si>
    <t>MÃO DE OBRA PARA CONSERTO DE VAZAMENTO NAS PIAS DA COZINHA E BANHEIROS PJ CACHOEIRA DO SUL</t>
  </si>
  <si>
    <t>SADI ARTUR CREMONESE</t>
  </si>
  <si>
    <t>124.413.170-91</t>
  </si>
  <si>
    <t>TROCA DE LÂMPADAS E REATORES, MANUTENÇÃO DE REFLETORES E NA REDE ELÉTRICA PJ FAXINAL DO SOTURNO</t>
  </si>
  <si>
    <t>Comercial Elétrica São Pedro Ltda</t>
  </si>
  <si>
    <t>92.739.382/0001-98</t>
  </si>
  <si>
    <t>Aquisição de interruptores para conserto de iluminação escadaria PJ de Caxias do Sul</t>
  </si>
  <si>
    <t>Cassol</t>
  </si>
  <si>
    <t>75.400.218/0021-86</t>
  </si>
  <si>
    <t>Compra de materiais para à realização das demandas elétricas SEDE AURELIANO</t>
  </si>
  <si>
    <t>CLAUDIO EVANDO TEIXEIRA DA COSTA</t>
  </si>
  <si>
    <t>891.048.200-10</t>
  </si>
  <si>
    <t>LIMPEZA DE CALHAS PJ SANTA ROSA</t>
  </si>
  <si>
    <t>19/06/2017</t>
  </si>
  <si>
    <t>CLOVIS NUNES</t>
  </si>
  <si>
    <t>353.739.890-53</t>
  </si>
  <si>
    <t>CONSERTO VAZAMENTOS BANHEIROS PJ CACEQUI</t>
  </si>
  <si>
    <t>Ferragem e Instaladora DV</t>
  </si>
  <si>
    <t>21.838.696/0001-08</t>
  </si>
  <si>
    <t>SUBSTITUIÇÃO DE REATOR DE LUMINÁRIA E CONTROLES DE PORTÃO PJ SANTO ANTONIO DAS MISSÕES</t>
  </si>
  <si>
    <t>Reginaldo Brizola Berkai</t>
  </si>
  <si>
    <t>17.142.494/0001-41</t>
  </si>
  <si>
    <t>CONSERTO NO SPLIT VENÂNCIO AIRES</t>
  </si>
  <si>
    <t>Alberto Valandro - Mei</t>
  </si>
  <si>
    <t>26.487.541/0001-80</t>
  </si>
  <si>
    <t>Substituição de espias e rolamentos do portão eletrônico PJ SANTO ANGELO</t>
  </si>
  <si>
    <t>SILVIO SILVA DOS SANTOS</t>
  </si>
  <si>
    <t>587.616.910-20</t>
  </si>
  <si>
    <t>Desentupimento Do esgoto cloacal PJ SÃO VICENTE DO SUL</t>
  </si>
  <si>
    <t>FERNANDO FERNANDES FERRÃO</t>
  </si>
  <si>
    <t>505.401.650-34</t>
  </si>
  <si>
    <t>CONSERTO DE AR CONDICIONADO PJ SANTA MARIA</t>
  </si>
  <si>
    <t>A.P.A Sistemas Eletrônicos</t>
  </si>
  <si>
    <t>23.157.559/0001-25</t>
  </si>
  <si>
    <t>Conserto de portão eletrônico PJ SAPUCAIA DO SUL</t>
  </si>
  <si>
    <t>LUIZ R FELIPPE</t>
  </si>
  <si>
    <t>92.910.389/0001-20</t>
  </si>
  <si>
    <t>AQUISIÇÃO DE MATERIAL PARA DEMANADAS PREDIAIS SEDE AURELIANO</t>
  </si>
  <si>
    <t>20/06/2017</t>
  </si>
  <si>
    <t>Cidi Persianas e Divisórias</t>
  </si>
  <si>
    <t>24.078.350/0001-39</t>
  </si>
  <si>
    <t>Conserto de cortinas(troca de correntes e peças quebradas) PJ SANTO CRISTO</t>
  </si>
  <si>
    <t>Lionaro J. O. Camargo &amp; Cia Ltda Me</t>
  </si>
  <si>
    <t>17.294.179/0001-30</t>
  </si>
  <si>
    <t>TROCA DE LÂMPADAS, REATORES,  FOTO CÉLULA, REFLETORES E LUMINÁRIAS DE EMERGÊNCIA PJ LAJEADO</t>
  </si>
  <si>
    <t>TROCA DE ANEL DE VEDAÇÃO, AJUSTE DE ASSENTOE VÁVULA DE DESCARGA PJ LAJEADO</t>
  </si>
  <si>
    <t>FABRICIO DE CARVALHO JACOBI</t>
  </si>
  <si>
    <t>004.682.990-33</t>
  </si>
  <si>
    <t>LIMPEZA DE CALHAS PJ TUPANCIRETÃ</t>
  </si>
  <si>
    <t>Elemar Felten Me</t>
  </si>
  <si>
    <t>06.013.289/0001-60</t>
  </si>
  <si>
    <t xml:space="preserve"> Troca de duas roldanas de 100 NA PJ DE TAQUARI</t>
  </si>
  <si>
    <t>Romeo Horst e Cia Ltda Me</t>
  </si>
  <si>
    <t>00.896.146/0001-57</t>
  </si>
  <si>
    <t>Conserto do portão eletrônico PJ IBIRUBÁ</t>
  </si>
  <si>
    <t>21/06/2017</t>
  </si>
  <si>
    <t>MVJ Inst. Elétricas e Manutenção Predial</t>
  </si>
  <si>
    <t>Reparos na cerca elétrica PJ CAXIAS DO SUL</t>
  </si>
  <si>
    <t>Refrigeração Spebilar Ltda</t>
  </si>
  <si>
    <t>87.558.292/0001-60</t>
  </si>
  <si>
    <t>FILTRO PURIFICADOR HERMÉTICO PJ CARLOS BARBOSA</t>
  </si>
  <si>
    <t>MadeSandri</t>
  </si>
  <si>
    <t>92.847.219/0001-49</t>
  </si>
  <si>
    <t>Ferro de construção para desobstruir rede de esgoto pluvial PJ São Leopoldo</t>
  </si>
  <si>
    <t>Tumelero</t>
  </si>
  <si>
    <t>10.280.765/0033-63</t>
  </si>
  <si>
    <t>Material para consertos na PJ Gravataí</t>
  </si>
  <si>
    <t>M &amp; C 
MORAIS &amp; CARDOSO MATERIAIS DE CONSTRUÇÃO</t>
  </si>
  <si>
    <t>13.004.126/0001-86</t>
  </si>
  <si>
    <t>Conserto de válvula de descarga do banheiro masculino 1° andar  PJ SÃO LEOPOLDO</t>
  </si>
  <si>
    <t>22/06/2017</t>
  </si>
  <si>
    <t>Clovi Roberto Cucal Dobler</t>
  </si>
  <si>
    <t>09.688.705/0001-18</t>
  </si>
  <si>
    <t>CONSERTO DE FECHADURA DA PORTA DOS FUNDO  PJ TUPANCIRETÃ</t>
  </si>
  <si>
    <t>Jantara Esquina da Construção</t>
  </si>
  <si>
    <t>Aquisição de torneiras para bebedouro na Andrade Neves</t>
  </si>
  <si>
    <t>Cia das Lâmpadas</t>
  </si>
  <si>
    <t>06.943.292/0001-82</t>
  </si>
  <si>
    <t>Placa com bastidor para três tomadas, usar em Cachoeirinha</t>
  </si>
  <si>
    <t>REAL FECHADURAS LTDA</t>
  </si>
  <si>
    <t>92.472.026/0001-50</t>
  </si>
  <si>
    <t>AQUISIÇÃO DE FECHADURAS PARA SEDE AURELIANO</t>
  </si>
  <si>
    <t>STARFER</t>
  </si>
  <si>
    <t>12.032.735/0001-86</t>
  </si>
  <si>
    <t>AQUISIÇÃO DE TORNEIRA BOIA PJ SÃO LEOPOLDO</t>
  </si>
  <si>
    <t>real fechaduras ltda</t>
  </si>
  <si>
    <t>Aquisição de fechaduraS PARA PJ SOLEDADE</t>
  </si>
  <si>
    <t>map com repres. Ltda</t>
  </si>
  <si>
    <t>00.696.281/0001-69</t>
  </si>
  <si>
    <t>aquisição de sete fechos para janela PJ SÃO BORJA</t>
  </si>
  <si>
    <t>CASA DOS EXTINTORES PRADENSE LTDA</t>
  </si>
  <si>
    <t>22.220.058/0001-83</t>
  </si>
  <si>
    <t>CURSO TPCI 2 SERVIDORES PJ ANTÔNIO PRADO</t>
  </si>
  <si>
    <t>23/06/2017</t>
  </si>
  <si>
    <t>AMIR ALMEIDA HAJAR</t>
  </si>
  <si>
    <t>26.473.732/0001-92</t>
  </si>
  <si>
    <t>Confecção de chaves e controles de portão PJ ITAQUI</t>
  </si>
  <si>
    <t>B.R.f Ozio Peças para ar Condicionados Me</t>
  </si>
  <si>
    <t>14.779.608/0001-70</t>
  </si>
  <si>
    <t>Aquisição de sensor de temperatura para aparelho split DA REGIONAL 4 DISTRITO</t>
  </si>
  <si>
    <t>Severo Roth</t>
  </si>
  <si>
    <t>92.783.927/0001-63</t>
  </si>
  <si>
    <t>Aquisição de canaletas para servços elétrico EM CACHOEIRINHA</t>
  </si>
  <si>
    <t>26/06/2017</t>
  </si>
  <si>
    <t>MARINAIRA OBES JACQUES ME</t>
  </si>
  <si>
    <t>10.846.221/0001-39</t>
  </si>
  <si>
    <t>INCLUSÃO DE SENHAS DE ALARME PARA SERVIDORES NOVOS PJ ITAQUI</t>
  </si>
  <si>
    <t>27/06/2017</t>
  </si>
  <si>
    <t>nilza reis de assumpção</t>
  </si>
  <si>
    <t>05.799.976/0001-90</t>
  </si>
  <si>
    <t>Conserto em portão eletrônico PJ CAMPO NOVO</t>
  </si>
  <si>
    <t>75.400.218/0001-86</t>
  </si>
  <si>
    <t>Compra de materiais para à realização de serviços de hidráulica SEDE AURELIANO</t>
  </si>
  <si>
    <t>Caixa de grade para proteção de refletor 4 DISTRITO</t>
  </si>
  <si>
    <t>DIEGO BOCZYLO JARDIM ME</t>
  </si>
  <si>
    <t>26.065.546/0001-14</t>
  </si>
  <si>
    <t>CONSERTO PLACA SPLIT SAMSUNG 24.000 DO 4 DISTRITO</t>
  </si>
  <si>
    <t>CPF (b): 808.842.020-20</t>
  </si>
  <si>
    <t>APROVAÇÃO DE CONTAS (d): Sim</t>
  </si>
  <si>
    <t>PAULO CÉSAR LISCANO</t>
  </si>
  <si>
    <t>21867681/0001-60</t>
  </si>
  <si>
    <t xml:space="preserve">Pgto nf. 0081 ref. Confecção de cópias de chaves </t>
  </si>
  <si>
    <t>Fonte da Informação:Unidade de Licitações - Luciano Fernandes Teixeira</t>
  </si>
  <si>
    <t>CPF: 964.423.520-72</t>
  </si>
  <si>
    <t>APROVAÇÃO DE CONTAS: SIM</t>
  </si>
  <si>
    <t>Ferreira Printgraf Gráfica Ltda</t>
  </si>
  <si>
    <t>07.171.422/0001-79</t>
  </si>
  <si>
    <t>220 prontuários do Serviço Biomédico</t>
  </si>
  <si>
    <t>Rochazardo Comércio e Distribuição Ltda ME</t>
  </si>
  <si>
    <t>00.079.862/0001-51</t>
  </si>
  <si>
    <t>3 rolos de plástico bolha</t>
  </si>
  <si>
    <t>Atech Serviços de Automação LTDA</t>
  </si>
  <si>
    <t>07.166.377/0001-64</t>
  </si>
  <si>
    <t>30 bobinas para impressora térmica</t>
  </si>
  <si>
    <t>SUPRIDO (a): MARLY DE BARROS MONTEIRO</t>
  </si>
  <si>
    <t>CPF (b): 404.619.470-72</t>
  </si>
  <si>
    <t>Fonte da Informação: Unidade de Licitações- Marly de Barros Monteiro.</t>
  </si>
  <si>
    <t>SUPRIDO (a):  CAROLINA DA SILVA MELLO</t>
  </si>
  <si>
    <t>CPF (b): 00325476098</t>
  </si>
  <si>
    <t>PERÍODO DE APLICAÇÃO (c): 20/06/2017 a 14/07/2017</t>
  </si>
  <si>
    <t xml:space="preserve">SINARA REGINA DA SILVA LOPES </t>
  </si>
  <si>
    <t>16.632.982/0001-74</t>
  </si>
  <si>
    <t>CONSERTO DE PORTA PJ DE CACHOEIRINHA</t>
  </si>
  <si>
    <t>ARLEI ROOSEVELT JANANOVICH BEDATT</t>
  </si>
  <si>
    <t>263.736.100-04</t>
  </si>
  <si>
    <t>LIMPEZA DE CALHAS PJ DE CAMPO BOM</t>
  </si>
  <si>
    <t>VALOR INSS RETIDO</t>
  </si>
  <si>
    <t>DILMAR DA SILVA RODRIGUES</t>
  </si>
  <si>
    <t>542.755.800-44</t>
  </si>
  <si>
    <t>CONSERTOS ELÉTRICOS PJ DE SÃO LUIZ GONZAGA</t>
  </si>
  <si>
    <t>PREFEITURA MUNICIPAL DE ALEGRETE</t>
  </si>
  <si>
    <t>87.896.874/0001-57</t>
  </si>
  <si>
    <t>PAGAMENTO DE TAXA PPCI PJ DE ALEGRETE</t>
  </si>
  <si>
    <t>CONFEA CREA RS</t>
  </si>
  <si>
    <t>PAGAMENTO ART 9146470 PJ DE ALEGRETE</t>
  </si>
  <si>
    <t>PREFEITURA MUNICIPAL DE FREDERICO WESTPHALEN</t>
  </si>
  <si>
    <t>87.612.917/0001-25</t>
  </si>
  <si>
    <t>PAGAMENTO DE TAXA PPCI PJ DE FREDERICO WESTPHALEN</t>
  </si>
  <si>
    <t>PAGAMENTO ART 9146542 PJ DE FREDERICO WESTPHALEN</t>
  </si>
  <si>
    <t>PAGAMETNO ART 9146104 PJ DE HORIZONTINA</t>
  </si>
  <si>
    <t>PREFEITURA MUNICIPAL DE HORIZONTINA</t>
  </si>
  <si>
    <t>87.612.834/0001-36</t>
  </si>
  <si>
    <t>PAGAMENTO DE TAXA PPCI PJ DE HORIZONTINA</t>
  </si>
  <si>
    <t>FUNREBOM</t>
  </si>
  <si>
    <t>92.963.560/0001-60</t>
  </si>
  <si>
    <t>PAGAMENTO DE CURSO DOS BOMBEIROS CEAF</t>
  </si>
  <si>
    <t xml:space="preserve">BRUNO BASSO POLETTO </t>
  </si>
  <si>
    <t>18.745.720/0001-41</t>
  </si>
  <si>
    <t>CONSERTOS ELÉTRICOS PJ DE VACARIA</t>
  </si>
  <si>
    <t>FRIGELAR COMÉRCIO E INDÚSTRIA LTDA</t>
  </si>
  <si>
    <t>92.660.406/0001-19</t>
  </si>
  <si>
    <t>AQUISIÇÃO DE GÁS PARA AR CONDICIONADO DO CEAF</t>
  </si>
  <si>
    <t>MASSIERER E BARROSO LTDA</t>
  </si>
  <si>
    <t>TROCA DE VIDRO PJ DE SÃO BORJA</t>
  </si>
  <si>
    <t>DR INSTALAÇÕES ELÉTRICAS</t>
  </si>
  <si>
    <t>12.808.789/0001-90</t>
  </si>
  <si>
    <t>TROCA DE LÂMPADAS PJ DE IJUÍ</t>
  </si>
  <si>
    <t>JOÃO CARLOS EMANOELLI FARIAS</t>
  </si>
  <si>
    <t>21.325.169/0001-91</t>
  </si>
  <si>
    <t>DESENTUPIMENTO DE CAIXA DE GORDURA PJ  DO PASSO FUNDO</t>
  </si>
  <si>
    <t xml:space="preserve">CONTROL FIRE EXTINTORES </t>
  </si>
  <si>
    <t>12.091.110/0001-95</t>
  </si>
  <si>
    <t>CURSO DE SEGURANÇA DO TRABALHO PJ DE ENCANTADO</t>
  </si>
  <si>
    <t>LUIZ VANDERLEI GOMES DA SILVA ME</t>
  </si>
  <si>
    <t>14.361.803/0001-86</t>
  </si>
  <si>
    <t>MANUTENÇÃO DE AR CONDICIONADO PJ DE TRÊS DE MAIO</t>
  </si>
  <si>
    <t>PAGAMENTO ART 9148102 PJ DE ITAQUI</t>
  </si>
  <si>
    <t>PAGAMENTO ART 9148199 PJ DE SAPIRANGA</t>
  </si>
  <si>
    <t>PAGAMENTO AR T 9148372 PJ DE LAGOA VERMELHA</t>
  </si>
  <si>
    <t>PAGAMENTO ART 9148367 PJ DE PALMEIRA DAS MISSÕES</t>
  </si>
  <si>
    <t>PAGAMENTO ART 9148352 PJ DE FLORES DA CUNHA</t>
  </si>
  <si>
    <t xml:space="preserve">PREFEITURA MUNICIPAL DE CANELA </t>
  </si>
  <si>
    <t xml:space="preserve">88.585.518/0001-85 </t>
  </si>
  <si>
    <t>PAGAMENTO DE TXA PPCI PJ DE SÃO FANCISCO DE PAULA</t>
  </si>
  <si>
    <t>PREFEITURA MUNICIPAL DE NONOAI</t>
  </si>
  <si>
    <t>91.567.974/0001-07</t>
  </si>
  <si>
    <t>PAGAMENTO TAXA CLCB PJ DE NONOAI</t>
  </si>
  <si>
    <t>P EFEI TURA MUNICIPAL DE SANTA ROSA</t>
  </si>
  <si>
    <t>88.546.890/0001-82</t>
  </si>
  <si>
    <t>PAGAMENTO TAXA CLCB PJ DE SANTO CRISTO</t>
  </si>
  <si>
    <t>PAGAMENTO TAXA CLCB PJ DE PLANALTO</t>
  </si>
  <si>
    <t>PAGAMENTO TAXA CLCB PJ DE PORTO XAVIER</t>
  </si>
  <si>
    <t>JOÃO NADIR MENEZES GONÇALVES</t>
  </si>
  <si>
    <t>03.995.368/0001-25</t>
  </si>
  <si>
    <t>AQUISIÇÃO DE CONTROLES PARA PORTÃO PJ DE SÃO LUIZ GONZAGA</t>
  </si>
  <si>
    <t>VANDERLEI FONSECA DE LIMA</t>
  </si>
  <si>
    <t>09.444.635/0001-52</t>
  </si>
  <si>
    <t>CONSERTO DE AR CONDICIONADO PJ DE SANTA MARIA</t>
  </si>
  <si>
    <t>IDALG0 OBERDÃ FERREIRA E CIA LTDA</t>
  </si>
  <si>
    <t>04.799.749/0001-00</t>
  </si>
  <si>
    <t>SERVIÇOS ELÉTRICOS PJ DE SÃO FRANCISO DE PAULA</t>
  </si>
  <si>
    <t>AQUISIÇÃO DE MATERIAL PARA CONSERTOS ELÉTRICOS PJ DE SÃO FRANCISCO DE PAULA</t>
  </si>
  <si>
    <t>PREFEITURA MUNICIPAL FLORES DA CUNHA FUNREBOM</t>
  </si>
  <si>
    <t>87.843.819/0001-07</t>
  </si>
  <si>
    <t>PAGAMENTO TAXA PPCI PJ DE FLORES DA CUNHA</t>
  </si>
  <si>
    <t>PREFEITURA MUNICIPAL PALMEIRA DAS MISSÕES</t>
  </si>
  <si>
    <t>88.541.354/0001-94</t>
  </si>
  <si>
    <t>PAGAMENTO TAXA PPCI PJ DE PALMEIRA DAS MISSÕES</t>
  </si>
  <si>
    <t>PREFEITURA MUNICIPAL LAGOA VERMELHA</t>
  </si>
  <si>
    <t>87.613.626/0001-51</t>
  </si>
  <si>
    <t>PAGAMENTO TAXA PPCI PJ DE LAGOA VERMELHA</t>
  </si>
  <si>
    <t>PREFEITURA MUNICIPAL DE SAPIANGA</t>
  </si>
  <si>
    <t>87.366.159/0001-02</t>
  </si>
  <si>
    <t>PAGAMENTO TAXA  PPCI PJ DE SAPIRANGA</t>
  </si>
  <si>
    <t>PREFEITURA MUNICIPAL DE ITAQUI</t>
  </si>
  <si>
    <t>88.120.662/0001-46</t>
  </si>
  <si>
    <t>PAGAMENTO TAXA PPCI PJ DE I TAQUI</t>
  </si>
  <si>
    <t>PREFEITURA MUNICIPAL DE CANELA</t>
  </si>
  <si>
    <t>88.585.518/0001-85</t>
  </si>
  <si>
    <t>PAGAMENTO TAXA PPCI PJ DE SÃO FRANCISCO DE PAULA</t>
  </si>
  <si>
    <t>LUIZ ANTONIO SIQUEIRA DA SILVEIRA MEI</t>
  </si>
  <si>
    <t>CONSERTO DA RAMPA DO ESTACIONAMENTO PJ DE ALEGRETE</t>
  </si>
  <si>
    <t>DARLEI CARVALHO ME</t>
  </si>
  <si>
    <t>22.456.648/0001-00</t>
  </si>
  <si>
    <t>SUBSTITUIÇÃO DE APARLEHO DE AR CONDICIONADO SPLIT PJ DE LAJEADO</t>
  </si>
  <si>
    <t>DANIEL RODRIGUES</t>
  </si>
  <si>
    <t>23.082.229/0001-18</t>
  </si>
  <si>
    <t>DESENTUPIMENTO DE VASO SANITÁRIO PJ DE SANTA VITÓRIA DO PALMAR</t>
  </si>
  <si>
    <t>JAIRO JARDEL DA SILVA MEDEIROS</t>
  </si>
  <si>
    <t>14.365.435/0001-44</t>
  </si>
  <si>
    <t>CONSERTOS ELÉTRICOS PJ DE SÃO LOURENÇO DO SUL</t>
  </si>
  <si>
    <t>ASTROGILDO RAFAEL GONÇALVES VIEIRA</t>
  </si>
  <si>
    <t>20.385.388/0001-01</t>
  </si>
  <si>
    <t>MANUTENÇÃO EM VASOS SANITÁRIOS PJ DE IJUÍ</t>
  </si>
  <si>
    <t>PAGAMENTO ART 9152030 PJ DE BUTIÁ</t>
  </si>
  <si>
    <t>PAGAMENTO ART 9150721 PJ DE SÃO SEPÉ</t>
  </si>
  <si>
    <t>RUBENS DOS SANTOS FERREIRA</t>
  </si>
  <si>
    <t>22.341.890/0001-38</t>
  </si>
  <si>
    <t>CONSERTOS ELÉTRICOS COM USO DE ANDAMES NA PJ DE VACARIA</t>
  </si>
  <si>
    <t>MOVITEC COMANDOS ELETRONICOS LTDA</t>
  </si>
  <si>
    <t>01.731.832/0001-40</t>
  </si>
  <si>
    <t>MANUTENÇÃO DO PORTÃO PJ DE SANTO ÂNGELO</t>
  </si>
  <si>
    <t>PLENOBRAS DISTRIBUIDORA ELÉTRICA E HID LTDA</t>
  </si>
  <si>
    <t>AQUISIÇÃO DE MATERIAL PARA INSTALAÇÃO DE IMPRESSORAS PJ DE CAXIAS DO SUL</t>
  </si>
  <si>
    <t>GILMAR COSTA MARTINS</t>
  </si>
  <si>
    <t>20.072.735/0001-38</t>
  </si>
  <si>
    <t>TROCA DE LÂMPADAS E REATORES PJ DE PALMARES DO SUL</t>
  </si>
  <si>
    <t>MARCEL CASSIANO LUDTKE MEI</t>
  </si>
  <si>
    <t>24.316.646/0001-40</t>
  </si>
  <si>
    <t>MANUTENÇÃO EM LUMINÁRIA PJ DE SANTO ÂNGELO</t>
  </si>
  <si>
    <t>ABT COMERCIAL ELÉTRICA LTDA</t>
  </si>
  <si>
    <t>00.212.675/0003-66</t>
  </si>
  <si>
    <t>AQUISIÇÃO DE REATORES PARA SEDE INSTITUCIONAL</t>
  </si>
  <si>
    <t>CONSERTO DE LIXEIRA SEDE ADMINISTRATIVA</t>
  </si>
  <si>
    <t>FUNREBOM CGC</t>
  </si>
  <si>
    <t>PAGAMENTO CURSO DE TREINAMENTO NOS BOMBEIROS  PJ DO ALTO PETRÓPOLIS</t>
  </si>
  <si>
    <t>ISR CONSULTORIA E ASSESSORIA AMBIENTAL LTDA</t>
  </si>
  <si>
    <t>13.057.465/0001-20</t>
  </si>
  <si>
    <t>CURSO DE PPCI SERVIDORES DO PALÁCIO DO MP</t>
  </si>
  <si>
    <t>ENCLIMAR ENG CLIMATIZAÇÃO LTDA</t>
  </si>
  <si>
    <t>76.674.704/0001-01</t>
  </si>
  <si>
    <t>FORNECIMENTO DE MOTOR VENTILADOR DA EVAPORADORA PARA APARELHO DE AR CONDICIONADO PJ DE VIAMÃO</t>
  </si>
  <si>
    <t>FORNECIMENTO DE FILTRO DE AR PARA EVAPORADORA APARELHO DE AR CONDICIONADO PJ DE PALMARES DO SUL</t>
  </si>
  <si>
    <t>CONSERTO DO TELHADO PJ DE PASSO FUNDO</t>
  </si>
  <si>
    <t>LEONARDO BUHLER MEI</t>
  </si>
  <si>
    <t>22.801.362/0001-14</t>
  </si>
  <si>
    <t>TROCA DE FECHADURA PJ DE CAPÃO DA CANOA</t>
  </si>
  <si>
    <t>TROCA DE LÂMPADAS E REATORES PJ DE CAPÃO DA CANOA</t>
  </si>
  <si>
    <t>VSR ELETRÔNICA E CHAVEIRO</t>
  </si>
  <si>
    <t>001.174.400-60</t>
  </si>
  <si>
    <t>TROCA DE FECHADURAS PJ DE GENERAL CÂMARA</t>
  </si>
  <si>
    <t>ELETRO FRONZA LTDA</t>
  </si>
  <si>
    <t>95.246.119/0001-43</t>
  </si>
  <si>
    <t>AQUISIÇÃO DE EXTENSÃO ELÉTRICA PJ DE TUCUNDUVA</t>
  </si>
  <si>
    <t>LEONARDO PERES DA SILVA</t>
  </si>
  <si>
    <t>19.699.116/0001-99</t>
  </si>
  <si>
    <t>TROCA DPS QUEIMADO PJ DE CANGUÇU</t>
  </si>
  <si>
    <t>CONSERTOS ELÉTRICOS PJ DE CANGUÇU</t>
  </si>
  <si>
    <t>MATIAS SAMUEL NEUBERGER</t>
  </si>
  <si>
    <t>17.883.948/0001-35</t>
  </si>
  <si>
    <t>SERVIÇOS HIDRÁULICOS PJ DE TRÊS DE MAIO</t>
  </si>
  <si>
    <t>TROCA DE REPAROS DO VASO SANITÁRIO PJ DE TRÊS DE MAIO</t>
  </si>
  <si>
    <t>FUNILARIA SCHARLAU LTDA</t>
  </si>
  <si>
    <t>14.484.437/0001-52</t>
  </si>
  <si>
    <t>CONSERTO DA CALHA PJ DE SÃO LEOPOLDO</t>
  </si>
  <si>
    <t>TUBOLAR TUBOS E CONEXÕES LTDA</t>
  </si>
  <si>
    <t>04.779.715/0001-45</t>
  </si>
  <si>
    <t>TROCA DE MECANISCO DE DESCARGA PJ DE CARLOS BARBOSA</t>
  </si>
  <si>
    <t>JOSÉ ANTÔNIO DUTRA DE OLIVEIRA</t>
  </si>
  <si>
    <t>767.363.000-10</t>
  </si>
  <si>
    <t>CONSERTOS HIDRÁULICOS E ELÉTRICOS PJ DE PIRATINI</t>
  </si>
  <si>
    <t>RESTAURANTE DOS BOMBEIROS LTDA</t>
  </si>
  <si>
    <t>08.860.301/0001-05</t>
  </si>
  <si>
    <t>RESSARCIMENTO ALMOÇO JOÃO DIAS SARMENTO</t>
  </si>
  <si>
    <t>FERRAGEM DO ALEMÃO</t>
  </si>
  <si>
    <t>23.199.688/0001-86</t>
  </si>
  <si>
    <t>AQUISIÇÃO DE BÍOA PARA CAIXA D'ÁGUA PJ DO PARTENON</t>
  </si>
  <si>
    <t>CURSO PPCI PJ DE ALVORADA</t>
  </si>
  <si>
    <t>JOÃO GERALDO SANTOS RAMOS</t>
  </si>
  <si>
    <t>562.187.020-49</t>
  </si>
  <si>
    <t>DESENTUPIMENTO DE PIA E VASO SANITÁRIO PJ DE SANTA CRUZ DO SUL</t>
  </si>
  <si>
    <t>FERRAGEM SANDI</t>
  </si>
  <si>
    <t>92.155.969/0001-50</t>
  </si>
  <si>
    <t>AQUISIÇÃO DE MATERIAL ELÉTRICO PJ DE CAXIAS DOS SUL</t>
  </si>
  <si>
    <t>TROCA DE LÂMPADAS EXTERNAS PJ DE VACARIA</t>
  </si>
  <si>
    <t>TROCA DE TELHAS QUEBRADAS PJ DE IJUÍ</t>
  </si>
  <si>
    <t>LUIZ M DALL ACUA TREINAMENTOS</t>
  </si>
  <si>
    <t>13.152.703/0001-87</t>
  </si>
  <si>
    <t>CURSO DE TPCI PARA PJ DE FLORES DA CUNHA</t>
  </si>
  <si>
    <t>CURSO DE TPCI PARA PJ DE CAXIAS DO SUL</t>
  </si>
  <si>
    <t>RONI CORRÊA DA SILVA SOBRINHO</t>
  </si>
  <si>
    <t>904.151.670-00</t>
  </si>
  <si>
    <t>SERVIÇOS HIDRÁULICOS PJ DE BUTIÁ</t>
  </si>
  <si>
    <t>SERVIÇOS ELÉTRICOS PJ DE BUTIÁ</t>
  </si>
  <si>
    <t>MARCOS KARSBURG</t>
  </si>
  <si>
    <t>016.204.160-85</t>
  </si>
  <si>
    <t>LIMPEZA DE CALHAS PJ DE TUCUNDUVA</t>
  </si>
  <si>
    <t>JOCELMO GOMES DE CARVALHO</t>
  </si>
  <si>
    <t>12.207.773/0001-22</t>
  </si>
  <si>
    <t>CONSERTO DE FECHADURA E DE TAMPA DE CONCRETO PJ DE SANTO ANTÔNIO DAS MISSÕES</t>
  </si>
  <si>
    <t>VALDECI DIAS</t>
  </si>
  <si>
    <t>989.864.060-04</t>
  </si>
  <si>
    <t>CONSERTO PORTÃO ELETRÔNICO PJ DE CANGUÇU</t>
  </si>
  <si>
    <t>R J DIEHL</t>
  </si>
  <si>
    <t>92.224.062/0001-03</t>
  </si>
  <si>
    <t>AQUISIÇÃO DE FECHADURA PARA UNIDADE DE PATRIMÔNIO</t>
  </si>
  <si>
    <t>TROCA DE LÂMPADAS PJ DE SÃO LOURENÇO DO SUL</t>
  </si>
  <si>
    <t>GUIDO A JACOBUS COMERCIAL LTDA</t>
  </si>
  <si>
    <t>92.690.106/0001-82</t>
  </si>
  <si>
    <t>AQUISIÇÃO DE BROCAS PARA UNIDADE DE MANUTENÇÃO</t>
  </si>
  <si>
    <t>AQUISIÇÃO DE LÂMPADAS PARA PJ DE FREDERICO WESTPHALEN</t>
  </si>
  <si>
    <t>PEDRO MÂNICA</t>
  </si>
  <si>
    <t>07.712.191/0001-63</t>
  </si>
  <si>
    <t>SERVIÇOS DE CHAVEIRO SEDES INSTITUCIONAL E ADMINISTRATIVA</t>
  </si>
  <si>
    <t>ZAMPIERON E DALACORTE LTDA</t>
  </si>
  <si>
    <t>AQUISIÇÃO DE MINUTEIRA PARA PJ DE TRIUNFO</t>
  </si>
  <si>
    <t>DESENTUPIDORA POPULAR</t>
  </si>
  <si>
    <t>09.589.147/0001-33</t>
  </si>
  <si>
    <t>DESENTUPIMENTO DE ESGOTO PLUVIAL PRÉDIO IPERGS</t>
  </si>
  <si>
    <t>APA SISTEMAS ELETRÔNICOS</t>
  </si>
  <si>
    <t>CONSERTO PORTÃO INTERNO PJ DE ESTEIO</t>
  </si>
  <si>
    <t>THS COMÉRCIO DE FECHADURAS LTDA EPP</t>
  </si>
  <si>
    <t>93.612.422/0001-07</t>
  </si>
  <si>
    <t>AQUISIÇÃO DE FECHADURAS PARA PJ DE SALTO DO JACUÍ</t>
  </si>
  <si>
    <t>DGA FITAS E ADESIVOS LTDA</t>
  </si>
  <si>
    <t>93.785.806/0001-13</t>
  </si>
  <si>
    <t>AQUISIÇÃO DE FITA ANTI DERRAPANTE PALÁCIO DO MP</t>
  </si>
  <si>
    <t>PAGAMENTO ART 9177431 PJ DE CERRO LARGO</t>
  </si>
  <si>
    <t>Fonte da Informação: Unidade de Manutenção - Carolina da Silva Mello</t>
  </si>
  <si>
    <t>CPF (b): 238.641.680/15</t>
  </si>
  <si>
    <t>AR SUL COMÉRCIO DE GÁS LTDA</t>
  </si>
  <si>
    <t>10.621841/0001-70</t>
  </si>
  <si>
    <t>02 RECARGAS DE GÁS P13</t>
  </si>
  <si>
    <t>TOKA DA CÓPIA LTDA</t>
  </si>
  <si>
    <t>10.194.957/0001-70</t>
  </si>
  <si>
    <t>04 ENCADERNAÇÕES</t>
  </si>
  <si>
    <t>COMERCIAL PORCELANAS E TALHERES KNETIG LTDA</t>
  </si>
  <si>
    <t>92.740.687/0001-10</t>
  </si>
  <si>
    <t xml:space="preserve">30 COPOS </t>
  </si>
  <si>
    <t>39 XÍCARAS DE CAFÉ</t>
  </si>
  <si>
    <t>SEVERO ROTH</t>
  </si>
  <si>
    <t>92.783.9827/0001-63</t>
  </si>
  <si>
    <t xml:space="preserve">01 VENTOSA DUPLA </t>
  </si>
  <si>
    <t>ÁGUA SAUDÁVEL DISTRIBUIDORA LTDA</t>
  </si>
  <si>
    <t>08.282.713/0001-05</t>
  </si>
  <si>
    <t>30 FARDOS DE AGUA 500 ML</t>
  </si>
  <si>
    <t>GLOBAL SINOS INDÚSTRIA DE TAPETES LTDA</t>
  </si>
  <si>
    <t>07.118.249/0001-45</t>
  </si>
  <si>
    <t>01 TAPETE/CAPACHO</t>
  </si>
  <si>
    <t>FERRAGEM GERHARDT LTDA</t>
  </si>
  <si>
    <t>92.691641/0001-58</t>
  </si>
  <si>
    <t>02 UNIDADES MÁSCARA RESPIRATÓRIA COM FILTRO</t>
  </si>
  <si>
    <t>CÓPIAS</t>
  </si>
  <si>
    <t>04 GARRAFAS TÉRMICAS 1,8 L INOX</t>
  </si>
  <si>
    <t>01 GARRAFA TÉRMICA 1,8 L INOX</t>
  </si>
  <si>
    <t xml:space="preserve">COMPANHIA ZAFFARI COMÉRCIO E INDÚSTRIA </t>
  </si>
  <si>
    <t>93.015.006/0017-80</t>
  </si>
  <si>
    <t>58 CX DE CHÁ</t>
  </si>
  <si>
    <t>LAVANDERIA SPUMA</t>
  </si>
  <si>
    <t>04.338.022/0001-17</t>
  </si>
  <si>
    <t>LAVAGEM DE 04 TOALHAS DE MESA</t>
  </si>
  <si>
    <t>LAVAGEM DE 03 TOALHAS DE MESA</t>
  </si>
  <si>
    <t>LAVAGEM DE 01 TOGA</t>
  </si>
  <si>
    <t>GILSON MANFRED NIED</t>
  </si>
  <si>
    <t>777.642.850/72</t>
  </si>
  <si>
    <t>PODA DE ÁRVORE NA PROMOTORIA DE JUSTIÇA DE LAJEADO</t>
  </si>
  <si>
    <t>LAVAGEM DE 02 TOALHAS DE MESA E 01 MACACÃO</t>
  </si>
  <si>
    <t>LAVAGEM DE 06 TOALHAS DE MESA</t>
  </si>
  <si>
    <t>MARCOS HANSEN</t>
  </si>
  <si>
    <t>953.161.830/53</t>
  </si>
  <si>
    <t>TRANSPORTE DE CARGA DE PROCESSO DA PROMOTORIA DE JUSTIÇA DE PASSO FUNDO</t>
  </si>
  <si>
    <t>CENTER SHOP COM. IMP. E EXP. LTDA</t>
  </si>
  <si>
    <t>01.618.146/0003-20</t>
  </si>
  <si>
    <t>10 PACOTES DE CHÁ</t>
  </si>
  <si>
    <t>WMS SUPERMERCADOS DO BRASIL LTDA</t>
  </si>
  <si>
    <t>93.209.765/0286-31</t>
  </si>
  <si>
    <t>COFFEE BREAK PARA A PROMOTORIA DE JUSTIÇA DE PELOTAS</t>
  </si>
  <si>
    <t>CAFÉ DO MERCADO</t>
  </si>
  <si>
    <t>01.801.974/0002-18</t>
  </si>
  <si>
    <t>01 PACOTE DE 500 G DE CAFÉ</t>
  </si>
  <si>
    <t>COMERCIAL TIO PATINHAS LTDA</t>
  </si>
  <si>
    <t>01.267.721/0001-25</t>
  </si>
  <si>
    <t>COFFEE BREAK PARA A PROMOTORIA DE JUSTIÇA DE PASSO FUNDO</t>
  </si>
  <si>
    <t>HIMALAIA COMERCIO DE PRODUTOS ALIMENTARES LTDA</t>
  </si>
  <si>
    <t>00.131.299/0001-13</t>
  </si>
  <si>
    <t>60 PAC DE CAFÉ 1 KG/15 PAC DE CAFÉ 500G</t>
  </si>
  <si>
    <t>AMK COMERCIO E LOCAÇÃO DE MÁQUINAS LTDA - AUTOMAK</t>
  </si>
  <si>
    <t>23.924.190/0001-39</t>
  </si>
  <si>
    <t>06 UM DE CAFÉ EM GRÃO 1 KG</t>
  </si>
  <si>
    <t>SUPRIDO (a): ÂNGELA SUSANEI VEIGA</t>
  </si>
  <si>
    <t>CPF (b): 536463550-34</t>
  </si>
  <si>
    <t>04964424/0001-27</t>
  </si>
  <si>
    <t>Aquisição de 39,510 litros de gasolina. Veículo IVE4654.</t>
  </si>
  <si>
    <t>02764087/0001-07</t>
  </si>
  <si>
    <t>Aquisição de 43,182 litros de gasolina. Veículo IVA9449.</t>
  </si>
  <si>
    <t>90726506/0124-24</t>
  </si>
  <si>
    <t>Aquisição de 39,310 litros de gasolina. Veículo IVB8629.</t>
  </si>
  <si>
    <t>16987837/0001-06</t>
  </si>
  <si>
    <t>01 pedágio. Veículo IXI9694.</t>
  </si>
  <si>
    <t>01654604/0002-03</t>
  </si>
  <si>
    <t>93234086/0001-06</t>
  </si>
  <si>
    <t>Aquisição de 58,870 litros de gasolina. Veículo ITX5096.</t>
  </si>
  <si>
    <t>68791078/0001-05</t>
  </si>
  <si>
    <t>Aquisição de lâmpada H7 farol. Veículo IVW3157.</t>
  </si>
  <si>
    <t>02359939/0001-72</t>
  </si>
  <si>
    <t>Aquisição e instalação de lâmpada de farol. Veículo IVA9449.</t>
  </si>
  <si>
    <t>02825919/0001-40</t>
  </si>
  <si>
    <t>01 lavagem. Veículo ISW0079.</t>
  </si>
  <si>
    <t>01654604/0003-86</t>
  </si>
  <si>
    <t>01 pedágio. Veículo IXS3327.</t>
  </si>
  <si>
    <t>01 pedágio. Veículo IXK0454.</t>
  </si>
  <si>
    <t>89470462/0043-35</t>
  </si>
  <si>
    <t>Aquisição de 42,662 litros de gasolina. Veículo IVB8629.</t>
  </si>
  <si>
    <t>25259021/0001-57</t>
  </si>
  <si>
    <t>Conserto de pneu. Veículo ISW0079.</t>
  </si>
  <si>
    <t>09090992/0001-60</t>
  </si>
  <si>
    <t>02 lavagens. Veículo IVB8629 e INM4499.</t>
  </si>
  <si>
    <t>93489243/0044-56</t>
  </si>
  <si>
    <t>Aquisição de 42,84 litros de gasolina. Veículo IXI9700.</t>
  </si>
  <si>
    <t>Aquisição de lâmpada H7 farol. Veículo IOU9932.</t>
  </si>
  <si>
    <t>94498656/0001-20</t>
  </si>
  <si>
    <t>Aquisição de disco de tacógrafo para utilização nos veículos da frota.</t>
  </si>
  <si>
    <t>02972645/0001-11</t>
  </si>
  <si>
    <t>08342657/0001-49</t>
  </si>
  <si>
    <t>Aquisição e instalação de lâmpada de farol e de luz de placa. Veículo IVA1804.</t>
  </si>
  <si>
    <t>07372256/0001-79</t>
  </si>
  <si>
    <t>Conserto de pneu. Veículo INQ5987.</t>
  </si>
  <si>
    <t>05375078/0001-04</t>
  </si>
  <si>
    <t>02 pedágios. Veículo IXI9700.</t>
  </si>
  <si>
    <t>01 pedágio. Veículo IXK2370.</t>
  </si>
  <si>
    <t>94796687/0001-67</t>
  </si>
  <si>
    <t>Aqusição de 01 bateria. Veículo IUC0207.</t>
  </si>
  <si>
    <t>Aquisição de lâmpada H7 farol. Veículo IQO4162.</t>
  </si>
  <si>
    <t>73242760/0001-89</t>
  </si>
  <si>
    <t>Aquisição de paças para manutenção. Veículo IVB8629.</t>
  </si>
  <si>
    <t>Reparo aro roda liga leve, Geometria, balanceamento, montagem pneus e subst discos e pastilhas de freio. Veículo IVB8629.</t>
  </si>
  <si>
    <t>15128482/0001-37</t>
  </si>
  <si>
    <t>Estacionamento. Veículo IPP6002.</t>
  </si>
  <si>
    <t>02 pedágios. Veículo IXK0484.</t>
  </si>
  <si>
    <t>02 pedágios. Veículo IXI9680.</t>
  </si>
  <si>
    <t>01 pedágio. Veículo IXH4493.</t>
  </si>
  <si>
    <t>02 pedágios. Veículo IXS3327.</t>
  </si>
  <si>
    <t>94477882/0008-09</t>
  </si>
  <si>
    <t>Aquisição de váuvula de pneu. Veículo IOX8839.</t>
  </si>
  <si>
    <t>Geometria, balanceamento e montagens de pneus. Veículo IRP0236.</t>
  </si>
  <si>
    <t>91637330/0001-48</t>
  </si>
  <si>
    <t>Estacionamento. Veículo IXI9694.</t>
  </si>
  <si>
    <t>Estacionamento. Veículo IVA1798.</t>
  </si>
  <si>
    <t>Estacionamento. Veículo ILX1996.</t>
  </si>
  <si>
    <t>04780762/0004-51</t>
  </si>
  <si>
    <t>Aquisição de 12,9 litros de gasolina. Veículo IVE4666.</t>
  </si>
  <si>
    <t>Aquisição de 06 lâmpadas H7 de farol para utilização nos veículos da frota.</t>
  </si>
  <si>
    <t>03 pedágios. Veículo IXI9680.</t>
  </si>
  <si>
    <t>25530223/0001-91</t>
  </si>
  <si>
    <t>Aquisição de lâmpada de farol. Veículo ILX1996.</t>
  </si>
  <si>
    <t>Aquisição de óleo lubrificante e paças para manutenção. Veículo IUC0207.</t>
  </si>
  <si>
    <t>Aquisição de óleo lubrificante e paças para manutenção. Veículo IVG7589.</t>
  </si>
  <si>
    <t>Revisão 80.000km, Geometria e balanceamento de rodas e subst de borrachas estabilizador. Veículo IVG7589.</t>
  </si>
  <si>
    <t>Revisão 90.000km, geometria, balanceamento e rodízio de pneus, subst liquido de arrefecimento, subst coxim dianteiro e subst balanças dianteiras. Veículo IUC0207.</t>
  </si>
  <si>
    <t>02.510.700/0001-51</t>
  </si>
  <si>
    <t>Estacionamento área azul. Veículo IXI9700.</t>
  </si>
  <si>
    <t>01 pedágio. Veículo IOM6447.</t>
  </si>
  <si>
    <t>07221675/0001-00</t>
  </si>
  <si>
    <t>Conserto de pneu. Veículo IXI9694.</t>
  </si>
  <si>
    <t>92693282/0014-92</t>
  </si>
  <si>
    <t>Geometria, balanceamento e subst peneu/roda. IUW6626.</t>
  </si>
  <si>
    <t>01654604/0001-14</t>
  </si>
  <si>
    <t>01651522/0001-16</t>
  </si>
  <si>
    <t>Sucção de fossa. Veículo III4297.</t>
  </si>
  <si>
    <t>02233406/0003-01</t>
  </si>
  <si>
    <t>Estacionamento. Veículo IVB8629.</t>
  </si>
  <si>
    <t>006214595/0001-56</t>
  </si>
  <si>
    <t>Aquisição de 54,22 litros de gasolina. Veículo IVB8629.</t>
  </si>
  <si>
    <t>01 pedágio. Veículo IXI9673.</t>
  </si>
  <si>
    <t>03719173/0006-67</t>
  </si>
  <si>
    <t>Aquisição de 39,04 litros de gasolina. Veículo IVB8629.</t>
  </si>
  <si>
    <t>Fonte da Informação: Unidade de Estimativa e Adiantamentos - Deniz Cembranel</t>
  </si>
  <si>
    <t xml:space="preserve">Pgto nf. 000.051.598 ref. Aquis. De estopa, arruelas e contrapino </t>
  </si>
  <si>
    <t>92690106/0001-82</t>
  </si>
  <si>
    <t>GUIDO A. JACOBUS COMERCIAL LTDA</t>
  </si>
  <si>
    <t>Pgto nf. 000.005.407 ref. Aquis. De rodízio giratório e pneus para conserto de carrinho para transp. De processos</t>
  </si>
  <si>
    <t>02232716/0001-40</t>
  </si>
  <si>
    <t>T &amp; C METALÚRGICA LTDA</t>
  </si>
  <si>
    <t xml:space="preserve">Pgto nf. 000.031.179 ref. Aquisição de 01 cafeteira elétrica 127v, ph 30 thermo </t>
  </si>
  <si>
    <t>47960950/0291-03</t>
  </si>
  <si>
    <t>MAGAZINE LUIZA S/A</t>
  </si>
  <si>
    <t>Pgto nf. 2017/39 ref. Confecção de 1000 panfletos</t>
  </si>
  <si>
    <t>06911188/0001-06</t>
  </si>
  <si>
    <t>LUÍS CARLOS DELLAZARI MENEZES-ME</t>
  </si>
  <si>
    <t>Pgto cf. 010626 ref. Aquisição de 01 moldura com vidro anti reflexo</t>
  </si>
  <si>
    <t>92862440/0001-76</t>
  </si>
  <si>
    <t>GALERIA DE ARTES EDELWEISS LTDA</t>
  </si>
  <si>
    <t>Pgto nf. 17189 ref. Conserto serra-circular</t>
  </si>
  <si>
    <t>02233889/0001-82</t>
  </si>
  <si>
    <t>COMÉRCIO E ELETRO TÉCNICA FLORESTA LTDA</t>
  </si>
  <si>
    <t>Pgto nf. 2017/131 ref. Conserto purificador de água</t>
  </si>
  <si>
    <t>09202056/0001-01</t>
  </si>
  <si>
    <t>DOCE LAR CONSERTO EM ELETRODOMÉSTICOS LTDA</t>
  </si>
  <si>
    <t>Pgto nf. 043 ref. 02 cursos TPCI e RT14 da Promotoria de Justiça de Dom Pedrito/RS</t>
  </si>
  <si>
    <t>25005342/0001-25</t>
  </si>
  <si>
    <t>MARCON SAÚDE E SEGURANÇA NO TRABALHO</t>
  </si>
  <si>
    <t>Pgto nf. 000.016.944 ref. Aquis. De produtos para gabinete odontológico</t>
  </si>
  <si>
    <t>91083212/0001-35</t>
  </si>
  <si>
    <t>DENTÁRIA D.H.PORTO ALEGRENSE LTDA</t>
  </si>
  <si>
    <t>Pgto nf. 000011069 ref. Aquis. De 10 pastas canaletas A4</t>
  </si>
  <si>
    <t>05563868/0003-85</t>
  </si>
  <si>
    <t>BELLER COMÉRCIO DE PAPÉIS LTDA</t>
  </si>
  <si>
    <t>Pgto nf. 000006052 ref. Aquisição de 30 pastas canaletas A4</t>
  </si>
  <si>
    <t>05563868/0004-66</t>
  </si>
  <si>
    <t>Pgto nf. 000010724 ref. Aquis. De 10 pastas canaletas A4</t>
  </si>
  <si>
    <t>Pgto nf. 000085718 ref. Aquisição de amostras de combustíveis para análise</t>
  </si>
  <si>
    <t>05760835/0001-63</t>
  </si>
  <si>
    <t>COM. DE COMB. BR NONOAI LTDA</t>
  </si>
  <si>
    <t>Pgto cf. 250420 ref. Aquisição de gelo para conservação de amostras para análise</t>
  </si>
  <si>
    <t>11591248/0001-90</t>
  </si>
  <si>
    <t>RICARDO BONAMIGO TONIAL EIRELI</t>
  </si>
  <si>
    <t>Pgto rec. 408177/3-0 ref. Passagem para servidor de  Porto Alegre a Passo Fundo/RS</t>
  </si>
  <si>
    <t>92667948/0001-13</t>
  </si>
  <si>
    <t>UNESUL DE TRANSPORTES LTDA</t>
  </si>
  <si>
    <t>Pgto rec. 484253/7-4 passagem para servidor de Porto Alegre a Caxias do Sul/RS</t>
  </si>
  <si>
    <t>88617733/0001-10</t>
  </si>
  <si>
    <t>EXPRESSSO CAXIENSE S/A</t>
  </si>
  <si>
    <t>Pgto rec. 01387403 passagem para servidor de Caxias do Sul a Porto Alegre/RS</t>
  </si>
  <si>
    <t>Pgto nf. 000.190.575 ref. Aquisição de 01 nbr</t>
  </si>
  <si>
    <t>33402892/0002-97</t>
  </si>
  <si>
    <t>ASSOCIAÇÃO BRASILEIRA DE NORMAS TÉCNICAS</t>
  </si>
  <si>
    <t>Pgto nf. 273015 ref. Aquisição de lixas, chaves phillips, ponteiras, brocas, thinner, chave de fenda</t>
  </si>
  <si>
    <t>92664028/0001-41</t>
  </si>
  <si>
    <t>FERRAMENTAS GERAIS COM. E IMP. FER. E MAQS</t>
  </si>
  <si>
    <t>Pgto cf. 516134 ref. Aquisição de toalhas de papel e guardanapos para análise</t>
  </si>
  <si>
    <t>04221332/0001-57</t>
  </si>
  <si>
    <t>SUPERMERCADO COAN EIRELI</t>
  </si>
  <si>
    <t>Pgto rec. 01172992 ref. Passagem para servidor de Passo Fundo a Porto Alegre/RS</t>
  </si>
  <si>
    <t>Pgto nf. 000253895 ref. Desp. Com alimentação p/servidor</t>
  </si>
  <si>
    <t>07473735/0095-61</t>
  </si>
  <si>
    <t>DITRENTO POSTOS E LOGÍSTICA LTDA</t>
  </si>
  <si>
    <t>Pgto nf. 856 ref. Confecção de 1000 folders</t>
  </si>
  <si>
    <t>07171422/0001-79</t>
  </si>
  <si>
    <t>FERREIRA PRINTGRAF GRÁFICA LTDA</t>
  </si>
  <si>
    <t>Pgto rec. Emolumentos 1270600 ref. Despesas com autenticações</t>
  </si>
  <si>
    <t>014253820-53</t>
  </si>
  <si>
    <t>1º TABELIONATO DE NOTAS DE PORTO ALEGRE</t>
  </si>
  <si>
    <t>Pgto nf. 001.083 ref. Aquisição de 15 cubos automotivos para vagas de estacionamento padrão Foro Central</t>
  </si>
  <si>
    <t>21439530/0001-00</t>
  </si>
  <si>
    <t>MX DISTRIBUIDORA DE PEÇAS AUTOMOTIVAS LTDA</t>
  </si>
  <si>
    <t>Pgto nf. 2083 ref. Serviços de cópias lineares</t>
  </si>
  <si>
    <t>90534744/0001-89</t>
  </si>
  <si>
    <t>MATENGE MATERIAIS DE ENGENHARIA LTDA</t>
  </si>
  <si>
    <t>Pgto nf. 000010600 ref. Aquis. De 200 folhas A4, sulfite, gramatura de 240g/m2</t>
  </si>
  <si>
    <t>Pgto nf. 000019327 ref. Aquisição de fechaduras para móveis e laminados para borda</t>
  </si>
  <si>
    <t>92692102/0001-33</t>
  </si>
  <si>
    <t>COFEL COM. DE FERRAGENS E LAMINADOS LTDA</t>
  </si>
  <si>
    <t>Pgto nf. 001.174.979 ref. Aquisição de tambor bigfix 15x11 mm, prafuso bigfix m6x31mm e bucha americana m6x13mm</t>
  </si>
  <si>
    <t>92534593/0001-94</t>
  </si>
  <si>
    <t>BIGFER IND. E COM. DE FERRAGENS LTDA</t>
  </si>
  <si>
    <t>Pgto nf. 000.031.581 ref. Aquisição de 01 cartão de memória sd micro 3 em 1 32 gb</t>
  </si>
  <si>
    <t>88153119/0005-79</t>
  </si>
  <si>
    <t>DIGIMER PRODUTOS DE INFORMÁTICA LTDA</t>
  </si>
  <si>
    <t>Pgto nf. 00009909 ref. Desp. Com alimentação p/servidor</t>
  </si>
  <si>
    <t>08860301/0001-05</t>
  </si>
  <si>
    <t>Pgto cf. 047732 ref. Aquisição de fita demarcação, correntes e cadeados para cumprir diligência</t>
  </si>
  <si>
    <t>22986344/0001-54</t>
  </si>
  <si>
    <t>SOLIV FERRAGENS E MATS DE CONSTRUÇÃO</t>
  </si>
  <si>
    <t>Pgto nf.842 ref. Aquisição de amostras de salames e queijos para análise</t>
  </si>
  <si>
    <t>93015006/0009-70</t>
  </si>
  <si>
    <t>COMPANHIA ZAFFARI COM E IND</t>
  </si>
  <si>
    <t>Pgto nf. 000116565 ref. Aquisição de amostras de queijos para análise</t>
  </si>
  <si>
    <t>02233406/0004-92</t>
  </si>
  <si>
    <t>SUPERMERCADOS BIRD S/A</t>
  </si>
  <si>
    <t>Pgto rec. Emolumentos 1267940 ref. Desp com autenticações</t>
  </si>
  <si>
    <t>AYRTON BERNARDES CARVALHO- TABELIÃO</t>
  </si>
  <si>
    <t>Pgto transporte para servidor</t>
  </si>
  <si>
    <t>24866506/0001-46</t>
  </si>
  <si>
    <t>CABIFY AG. DE SERV. DE TRANSP. PASSAG LTDA</t>
  </si>
  <si>
    <t>Pgto cf. 243943 ref. Aquisição de gelo para conservação de amostras para análise</t>
  </si>
  <si>
    <t>Pgto nf. 000024453 ref. Aquisição de amostras de queijo para análise</t>
  </si>
  <si>
    <t>05565836/0002-38</t>
  </si>
  <si>
    <t>SUPERMERCADOS IRMÃOS PASQUALOTTO</t>
  </si>
  <si>
    <t>Pgto cf. 155477 ref. Aquisição de amostras de queijos para análise</t>
  </si>
  <si>
    <t>92014935/0001-45</t>
  </si>
  <si>
    <t>GRANDO E  CIA LTDA</t>
  </si>
  <si>
    <t>Pgto nf. 000050362 ref. Aquisição de amostra de queijo para análise</t>
  </si>
  <si>
    <t>08883073/0001-80</t>
  </si>
  <si>
    <t>SUPERMERCADOS ALINE ELISANDRA LTDA</t>
  </si>
  <si>
    <t>Pgto nf. 000.096.717 ref. Aquis. De 01 kg de graxa para rolamentos</t>
  </si>
  <si>
    <t>92778778/0001-44</t>
  </si>
  <si>
    <t>POSTO DE COMBUSTÍVEIS GUARANI LTDA</t>
  </si>
  <si>
    <t>Pgto nf. 2017/316 ref. Serviço de corte de folhas</t>
  </si>
  <si>
    <t>94012622/0001-83</t>
  </si>
  <si>
    <t>POLI TOP COMÉRCIO E SERVIÇOS LTDA</t>
  </si>
  <si>
    <t xml:space="preserve">Pgto cf. 047191 ref. Aquiisção de arame galv. </t>
  </si>
  <si>
    <t>Pgto nf. 058695 ref. Aquisição de amostra de queijo para análise</t>
  </si>
  <si>
    <t>04805799/0001-44</t>
  </si>
  <si>
    <t>COMERCIAL DE ALIMENTOS CORSO LTDA</t>
  </si>
  <si>
    <t>Pgto cf. 029201 ref. Aquisição de amostra de queijo para análise</t>
  </si>
  <si>
    <t>92226604/0001-79</t>
  </si>
  <si>
    <t>ARCHIMEDES BERGAMO-ME</t>
  </si>
  <si>
    <t>Pgto nf. 000.152.459 ref. Aquisição de 3 kg de gelo</t>
  </si>
  <si>
    <t>03579909/0001-34</t>
  </si>
  <si>
    <t>POSTO PONTEIO LTDA</t>
  </si>
  <si>
    <t>CPF (b): 411083290-04</t>
  </si>
  <si>
    <t>SUPRIDO (a): LUCAS LUIS DA SILVA</t>
  </si>
  <si>
    <t>CPF (b): 009.407.270-13</t>
  </si>
  <si>
    <t>PERÍODO DE APLICAÇÃO (c):                               28/06/2017 a 27/07/2017</t>
  </si>
  <si>
    <t>Fonte da Informação: Unidade de Estimativas e Adiantamentos- Lucas Luis da Silva</t>
  </si>
  <si>
    <t>PERÍODO DE APLICAÇÃO (c):   05/06/2017 a 04/07/17</t>
  </si>
  <si>
    <t>PERÍODO DE APLICAÇÃO (c): 12/06/2017 a 10/07/2017</t>
  </si>
  <si>
    <t>PERÍODO DE APLICAÇÃO(c): 12/06/17 a 11/07/17</t>
  </si>
  <si>
    <t>PERÍODO DE APLICAÇÃO (c): 14/06/2017 a 13/07/2017</t>
  </si>
  <si>
    <t>PERÍODO DE APLICAÇÃO (c): 19/062017 a 18/07/2017</t>
  </si>
  <si>
    <t>Fonte da Informação: Larissa mAchado Dias-Unidade de Serviços Gerais</t>
  </si>
  <si>
    <t>Fonte da Informação: Unidade de Almoxarifado- Christian Brod da Rocha</t>
  </si>
  <si>
    <t xml:space="preserve"> PERÍODO DE APLICAÇÃO (c): 16/06/2017 a 14/07/2017</t>
  </si>
  <si>
    <t>SUPRIDO (a):  DANIELE FEIJÓ UFLACKER</t>
  </si>
  <si>
    <t>SUPRIDO (a): LUCIANO FERNANDES TEIXEIRA</t>
  </si>
  <si>
    <t>Suprido: CHRISTIAN BROD DA ROCHA</t>
  </si>
  <si>
    <t>SUPRIDO (a): LARISA MACHADO DIAS</t>
  </si>
  <si>
    <t>SUPRIDO (a): DENIZ CEMBRANEL</t>
  </si>
  <si>
    <t>Ressarcimento de despesa com alimentação durante serviço extraordinário de servidor.</t>
  </si>
  <si>
    <t>Ressarcimento de despesa com táxi durante serviço extraordinário de servidor.</t>
  </si>
  <si>
    <t>Fonte da Informação:Unidade de Manutenção- Otávio Gonçalves Röhrig.</t>
  </si>
  <si>
    <t>Fonte da Informação: Unidade de Transportes - Ângela Susanei Veiga.</t>
  </si>
  <si>
    <t xml:space="preserve"> PERÍODO DE APLICAÇÃO (c): 22/06/17 a 21/07/2017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</si>
</sst>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4" fontId="3" fillId="0" borderId="0" xfId="1" applyFont="1" applyAlignment="1">
      <alignment vertical="center"/>
    </xf>
    <xf numFmtId="0" fontId="3" fillId="0" borderId="0" xfId="0" quotePrefix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4" fontId="2" fillId="2" borderId="2" xfId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44" fontId="7" fillId="5" borderId="1" xfId="1" applyFont="1" applyFill="1" applyBorder="1" applyAlignment="1">
      <alignment horizontal="center" vertical="center"/>
    </xf>
    <xf numFmtId="44" fontId="3" fillId="0" borderId="1" xfId="1" applyFont="1" applyBorder="1" applyAlignment="1">
      <alignment vertical="center"/>
    </xf>
    <xf numFmtId="44" fontId="3" fillId="3" borderId="1" xfId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44" fontId="6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44" fontId="6" fillId="4" borderId="1" xfId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44" fontId="3" fillId="0" borderId="1" xfId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 wrapText="1"/>
    </xf>
    <xf numFmtId="44" fontId="3" fillId="0" borderId="1" xfId="2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3" fontId="10" fillId="0" borderId="1" xfId="0" applyNumberFormat="1" applyFont="1" applyFill="1" applyBorder="1" applyAlignment="1">
      <alignment horizontal="center" wrapText="1"/>
    </xf>
    <xf numFmtId="14" fontId="10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wrapText="1"/>
    </xf>
    <xf numFmtId="14" fontId="11" fillId="0" borderId="1" xfId="0" applyNumberFormat="1" applyFont="1" applyFill="1" applyBorder="1" applyAlignment="1">
      <alignment horizontal="center" wrapText="1"/>
    </xf>
    <xf numFmtId="14" fontId="10" fillId="0" borderId="1" xfId="0" applyNumberFormat="1" applyFont="1" applyBorder="1" applyAlignment="1">
      <alignment horizontal="center"/>
    </xf>
    <xf numFmtId="44" fontId="11" fillId="0" borderId="1" xfId="0" applyNumberFormat="1" applyFont="1" applyFill="1" applyBorder="1" applyAlignment="1">
      <alignment horizontal="right" wrapText="1"/>
    </xf>
    <xf numFmtId="44" fontId="10" fillId="0" borderId="1" xfId="0" applyNumberFormat="1" applyFont="1" applyFill="1" applyBorder="1" applyAlignment="1">
      <alignment horizontal="right" wrapText="1"/>
    </xf>
    <xf numFmtId="44" fontId="6" fillId="4" borderId="4" xfId="0" applyNumberFormat="1" applyFont="1" applyFill="1" applyBorder="1" applyAlignment="1">
      <alignment horizontal="center" vertical="center"/>
    </xf>
    <xf numFmtId="44" fontId="3" fillId="0" borderId="1" xfId="1" applyNumberFormat="1" applyFont="1" applyBorder="1" applyAlignment="1">
      <alignment vertical="center"/>
    </xf>
    <xf numFmtId="43" fontId="6" fillId="4" borderId="1" xfId="2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4" fontId="6" fillId="4" borderId="4" xfId="0" applyNumberFormat="1" applyFont="1" applyFill="1" applyBorder="1" applyAlignment="1">
      <alignment vertical="center"/>
    </xf>
    <xf numFmtId="43" fontId="6" fillId="4" borderId="1" xfId="2" applyFont="1" applyFill="1" applyBorder="1" applyAlignment="1">
      <alignment horizontal="left" vertical="center"/>
    </xf>
    <xf numFmtId="44" fontId="6" fillId="4" borderId="1" xfId="2" applyNumberFormat="1" applyFont="1" applyFill="1" applyBorder="1" applyAlignment="1">
      <alignment horizontal="left" vertical="center"/>
    </xf>
    <xf numFmtId="44" fontId="6" fillId="4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2" fontId="9" fillId="3" borderId="3" xfId="0" applyNumberFormat="1" applyFont="1" applyFill="1" applyBorder="1" applyAlignment="1">
      <alignment horizontal="center" vertical="center" wrapText="1"/>
    </xf>
    <xf numFmtId="2" fontId="9" fillId="3" borderId="5" xfId="0" applyNumberFormat="1" applyFont="1" applyFill="1" applyBorder="1" applyAlignment="1">
      <alignment horizontal="center" vertical="center" wrapText="1"/>
    </xf>
    <xf numFmtId="2" fontId="9" fillId="3" borderId="4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ortes\07%20-%20Contratos%20e%20Pedido%20de%20Compras\UT\Pedidos%20de%20Compras\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CITILAB DIAGNÓSTICOS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5"/>
  <sheetViews>
    <sheetView tabSelected="1" zoomScale="89" zoomScaleNormal="89" workbookViewId="0">
      <selection activeCell="I381" sqref="I381"/>
    </sheetView>
  </sheetViews>
  <sheetFormatPr defaultRowHeight="35.25" customHeight="1"/>
  <cols>
    <col min="1" max="1" width="34.140625" customWidth="1"/>
    <col min="2" max="2" width="46.140625" customWidth="1"/>
    <col min="3" max="3" width="34" customWidth="1"/>
    <col min="4" max="4" width="56" customWidth="1"/>
    <col min="5" max="5" width="19.140625" customWidth="1"/>
  </cols>
  <sheetData>
    <row r="1" spans="1:5" ht="35.25" customHeight="1">
      <c r="A1" s="20" t="s">
        <v>770</v>
      </c>
      <c r="B1" s="6" t="s">
        <v>12</v>
      </c>
      <c r="C1" s="6" t="s">
        <v>762</v>
      </c>
      <c r="D1" s="66" t="s">
        <v>13</v>
      </c>
      <c r="E1" s="66"/>
    </row>
    <row r="2" spans="1:5" ht="30.75" customHeight="1">
      <c r="A2" s="7" t="s">
        <v>14</v>
      </c>
      <c r="B2" s="69" t="s">
        <v>15</v>
      </c>
      <c r="C2" s="69"/>
      <c r="D2" s="8" t="s">
        <v>16</v>
      </c>
      <c r="E2" s="9" t="s">
        <v>17</v>
      </c>
    </row>
    <row r="3" spans="1:5" ht="29.25" customHeight="1">
      <c r="A3" s="10" t="s">
        <v>18</v>
      </c>
      <c r="B3" s="11" t="s">
        <v>19</v>
      </c>
      <c r="C3" s="12" t="s">
        <v>20</v>
      </c>
      <c r="D3" s="11" t="s">
        <v>21</v>
      </c>
      <c r="E3" s="13" t="s">
        <v>22</v>
      </c>
    </row>
    <row r="4" spans="1:5" ht="58.5" customHeight="1">
      <c r="A4" s="50">
        <v>42909</v>
      </c>
      <c r="B4" s="21" t="s">
        <v>23</v>
      </c>
      <c r="C4" s="35" t="s">
        <v>24</v>
      </c>
      <c r="D4" s="22" t="s">
        <v>25</v>
      </c>
      <c r="E4" s="47">
        <v>213</v>
      </c>
    </row>
    <row r="5" spans="1:5" ht="25.5" customHeight="1">
      <c r="A5" s="57" t="s">
        <v>26</v>
      </c>
      <c r="B5" s="58"/>
      <c r="C5" s="59"/>
      <c r="D5" s="12" t="s">
        <v>33</v>
      </c>
      <c r="E5" s="51">
        <f>SUM(E4)</f>
        <v>213</v>
      </c>
    </row>
    <row r="6" spans="1:5" ht="35.25" customHeight="1">
      <c r="A6" s="6" t="s">
        <v>27</v>
      </c>
      <c r="B6" s="6" t="s">
        <v>28</v>
      </c>
      <c r="C6" s="6" t="s">
        <v>29</v>
      </c>
      <c r="D6" s="66" t="s">
        <v>30</v>
      </c>
      <c r="E6" s="66"/>
    </row>
    <row r="7" spans="1:5" ht="29.25" customHeight="1">
      <c r="A7" s="7" t="s">
        <v>14</v>
      </c>
      <c r="B7" s="67" t="s">
        <v>15</v>
      </c>
      <c r="C7" s="68"/>
      <c r="D7" s="8" t="s">
        <v>16</v>
      </c>
      <c r="E7" s="9" t="s">
        <v>17</v>
      </c>
    </row>
    <row r="8" spans="1:5" ht="27" customHeight="1">
      <c r="A8" s="10" t="s">
        <v>18</v>
      </c>
      <c r="B8" s="11" t="s">
        <v>19</v>
      </c>
      <c r="C8" s="12" t="s">
        <v>20</v>
      </c>
      <c r="D8" s="11" t="s">
        <v>21</v>
      </c>
      <c r="E8" s="13" t="s">
        <v>22</v>
      </c>
    </row>
    <row r="9" spans="1:5" ht="30.75" customHeight="1">
      <c r="A9" s="63" t="s">
        <v>31</v>
      </c>
      <c r="B9" s="64"/>
      <c r="C9" s="64"/>
      <c r="D9" s="65"/>
      <c r="E9" s="14">
        <v>0</v>
      </c>
    </row>
    <row r="10" spans="1:5" ht="27.75" customHeight="1">
      <c r="A10" s="57" t="s">
        <v>32</v>
      </c>
      <c r="B10" s="58"/>
      <c r="C10" s="59"/>
      <c r="D10" s="12" t="s">
        <v>33</v>
      </c>
      <c r="E10" s="19">
        <v>0</v>
      </c>
    </row>
    <row r="11" spans="1:5" ht="35.25" customHeight="1">
      <c r="A11" s="20" t="s">
        <v>34</v>
      </c>
      <c r="B11" s="6" t="s">
        <v>35</v>
      </c>
      <c r="C11" s="6" t="s">
        <v>763</v>
      </c>
      <c r="D11" s="66" t="s">
        <v>13</v>
      </c>
      <c r="E11" s="66"/>
    </row>
    <row r="12" spans="1:5" ht="28.5" customHeight="1">
      <c r="A12" s="7" t="s">
        <v>14</v>
      </c>
      <c r="B12" s="69" t="s">
        <v>15</v>
      </c>
      <c r="C12" s="69"/>
      <c r="D12" s="8" t="s">
        <v>16</v>
      </c>
      <c r="E12" s="9" t="s">
        <v>17</v>
      </c>
    </row>
    <row r="13" spans="1:5" ht="28.5" customHeight="1">
      <c r="A13" s="10" t="s">
        <v>18</v>
      </c>
      <c r="B13" s="11" t="s">
        <v>19</v>
      </c>
      <c r="C13" s="12" t="s">
        <v>20</v>
      </c>
      <c r="D13" s="11" t="s">
        <v>21</v>
      </c>
      <c r="E13" s="13" t="s">
        <v>22</v>
      </c>
    </row>
    <row r="14" spans="1:5" ht="35.25" customHeight="1">
      <c r="A14" s="40">
        <v>42898</v>
      </c>
      <c r="B14" s="23" t="s">
        <v>36</v>
      </c>
      <c r="C14" s="36" t="s">
        <v>37</v>
      </c>
      <c r="D14" s="23" t="s">
        <v>38</v>
      </c>
      <c r="E14" s="44">
        <v>100</v>
      </c>
    </row>
    <row r="15" spans="1:5" ht="35.25" customHeight="1">
      <c r="A15" s="24">
        <v>42898</v>
      </c>
      <c r="B15" s="23" t="s">
        <v>39</v>
      </c>
      <c r="C15" s="36" t="s">
        <v>40</v>
      </c>
      <c r="D15" s="23" t="s">
        <v>41</v>
      </c>
      <c r="E15" s="44">
        <v>140</v>
      </c>
    </row>
    <row r="16" spans="1:5" ht="35.25" customHeight="1">
      <c r="A16" s="24"/>
      <c r="B16" s="23" t="s">
        <v>39</v>
      </c>
      <c r="C16" s="36" t="s">
        <v>40</v>
      </c>
      <c r="D16" s="23" t="s">
        <v>42</v>
      </c>
      <c r="E16" s="44">
        <v>17.3</v>
      </c>
    </row>
    <row r="17" spans="1:5" ht="35.25" customHeight="1">
      <c r="A17" s="41" t="s">
        <v>43</v>
      </c>
      <c r="B17" s="25" t="s">
        <v>44</v>
      </c>
      <c r="C17" s="37" t="s">
        <v>45</v>
      </c>
      <c r="D17" s="26" t="s">
        <v>46</v>
      </c>
      <c r="E17" s="44">
        <v>250</v>
      </c>
    </row>
    <row r="18" spans="1:5" ht="35.25" customHeight="1">
      <c r="A18" s="41" t="s">
        <v>43</v>
      </c>
      <c r="B18" s="25" t="s">
        <v>47</v>
      </c>
      <c r="C18" s="37" t="s">
        <v>48</v>
      </c>
      <c r="D18" s="26" t="s">
        <v>49</v>
      </c>
      <c r="E18" s="44">
        <v>330</v>
      </c>
    </row>
    <row r="19" spans="1:5" ht="35.25" customHeight="1">
      <c r="A19" s="42">
        <v>42898</v>
      </c>
      <c r="B19" s="26" t="s">
        <v>50</v>
      </c>
      <c r="C19" s="38" t="s">
        <v>51</v>
      </c>
      <c r="D19" s="26" t="s">
        <v>52</v>
      </c>
      <c r="E19" s="44">
        <v>457.5</v>
      </c>
    </row>
    <row r="20" spans="1:5" ht="35.25" customHeight="1">
      <c r="A20" s="41" t="s">
        <v>53</v>
      </c>
      <c r="B20" s="25" t="s">
        <v>54</v>
      </c>
      <c r="C20" s="37" t="s">
        <v>55</v>
      </c>
      <c r="D20" s="26" t="s">
        <v>56</v>
      </c>
      <c r="E20" s="44">
        <v>140</v>
      </c>
    </row>
    <row r="21" spans="1:5" ht="35.25" customHeight="1">
      <c r="A21" s="41" t="s">
        <v>53</v>
      </c>
      <c r="B21" s="25" t="s">
        <v>57</v>
      </c>
      <c r="C21" s="37" t="s">
        <v>58</v>
      </c>
      <c r="D21" s="26" t="s">
        <v>59</v>
      </c>
      <c r="E21" s="44">
        <v>64</v>
      </c>
    </row>
    <row r="22" spans="1:5" ht="35.25" customHeight="1">
      <c r="A22" s="41" t="s">
        <v>53</v>
      </c>
      <c r="B22" s="25" t="s">
        <v>60</v>
      </c>
      <c r="C22" s="37" t="s">
        <v>61</v>
      </c>
      <c r="D22" s="26" t="s">
        <v>62</v>
      </c>
      <c r="E22" s="44">
        <v>300</v>
      </c>
    </row>
    <row r="23" spans="1:5" ht="35.25" customHeight="1">
      <c r="A23" s="41" t="s">
        <v>53</v>
      </c>
      <c r="B23" s="25" t="s">
        <v>63</v>
      </c>
      <c r="C23" s="37" t="s">
        <v>64</v>
      </c>
      <c r="D23" s="26" t="s">
        <v>65</v>
      </c>
      <c r="E23" s="44">
        <v>180</v>
      </c>
    </row>
    <row r="24" spans="1:5" ht="35.25" customHeight="1">
      <c r="A24" s="41" t="s">
        <v>53</v>
      </c>
      <c r="B24" s="26" t="s">
        <v>66</v>
      </c>
      <c r="C24" s="38" t="s">
        <v>67</v>
      </c>
      <c r="D24" s="25" t="s">
        <v>68</v>
      </c>
      <c r="E24" s="44">
        <v>345.77</v>
      </c>
    </row>
    <row r="25" spans="1:5" ht="35.25" customHeight="1">
      <c r="A25" s="41"/>
      <c r="B25" s="26" t="s">
        <v>66</v>
      </c>
      <c r="C25" s="38" t="s">
        <v>67</v>
      </c>
      <c r="D25" s="26" t="s">
        <v>42</v>
      </c>
      <c r="E25" s="44">
        <v>42.73</v>
      </c>
    </row>
    <row r="26" spans="1:5" ht="35.25" customHeight="1">
      <c r="A26" s="41" t="s">
        <v>53</v>
      </c>
      <c r="B26" s="25" t="s">
        <v>69</v>
      </c>
      <c r="C26" s="37" t="s">
        <v>70</v>
      </c>
      <c r="D26" s="25" t="s">
        <v>71</v>
      </c>
      <c r="E26" s="44">
        <v>386.5</v>
      </c>
    </row>
    <row r="27" spans="1:5" ht="35.25" customHeight="1">
      <c r="A27" s="41" t="s">
        <v>53</v>
      </c>
      <c r="B27" s="25" t="s">
        <v>72</v>
      </c>
      <c r="C27" s="37" t="s">
        <v>70</v>
      </c>
      <c r="D27" s="25" t="s">
        <v>73</v>
      </c>
      <c r="E27" s="44">
        <v>261.60000000000002</v>
      </c>
    </row>
    <row r="28" spans="1:5" ht="35.25" customHeight="1">
      <c r="A28" s="41" t="s">
        <v>53</v>
      </c>
      <c r="B28" s="25" t="s">
        <v>74</v>
      </c>
      <c r="C28" s="37" t="s">
        <v>75</v>
      </c>
      <c r="D28" s="26" t="s">
        <v>76</v>
      </c>
      <c r="E28" s="44">
        <v>35</v>
      </c>
    </row>
    <row r="29" spans="1:5" ht="35.25" customHeight="1">
      <c r="A29" s="41" t="s">
        <v>53</v>
      </c>
      <c r="B29" s="25" t="s">
        <v>77</v>
      </c>
      <c r="C29" s="37" t="s">
        <v>78</v>
      </c>
      <c r="D29" s="25" t="s">
        <v>79</v>
      </c>
      <c r="E29" s="44">
        <v>81.53</v>
      </c>
    </row>
    <row r="30" spans="1:5" ht="35.25" customHeight="1">
      <c r="A30" s="42">
        <v>42899</v>
      </c>
      <c r="B30" s="26" t="s">
        <v>80</v>
      </c>
      <c r="C30" s="38" t="s">
        <v>81</v>
      </c>
      <c r="D30" s="26" t="s">
        <v>82</v>
      </c>
      <c r="E30" s="44">
        <v>89.75</v>
      </c>
    </row>
    <row r="31" spans="1:5" ht="35.25" customHeight="1">
      <c r="A31" s="42">
        <v>42899</v>
      </c>
      <c r="B31" s="26" t="s">
        <v>80</v>
      </c>
      <c r="C31" s="38" t="s">
        <v>81</v>
      </c>
      <c r="D31" s="26" t="s">
        <v>83</v>
      </c>
      <c r="E31" s="44">
        <v>89.75</v>
      </c>
    </row>
    <row r="32" spans="1:5" ht="35.25" customHeight="1">
      <c r="A32" s="41" t="s">
        <v>53</v>
      </c>
      <c r="B32" s="25" t="s">
        <v>84</v>
      </c>
      <c r="C32" s="37" t="s">
        <v>85</v>
      </c>
      <c r="D32" s="26" t="s">
        <v>86</v>
      </c>
      <c r="E32" s="44">
        <v>35</v>
      </c>
    </row>
    <row r="33" spans="1:5" ht="35.25" customHeight="1">
      <c r="A33" s="42">
        <v>42899</v>
      </c>
      <c r="B33" s="26" t="s">
        <v>87</v>
      </c>
      <c r="C33" s="38" t="s">
        <v>88</v>
      </c>
      <c r="D33" s="26" t="s">
        <v>89</v>
      </c>
      <c r="E33" s="44">
        <v>150</v>
      </c>
    </row>
    <row r="34" spans="1:5" ht="35.25" customHeight="1">
      <c r="A34" s="42">
        <v>42899</v>
      </c>
      <c r="B34" s="26" t="s">
        <v>90</v>
      </c>
      <c r="C34" s="38" t="s">
        <v>91</v>
      </c>
      <c r="D34" s="26" t="s">
        <v>92</v>
      </c>
      <c r="E34" s="44">
        <v>120.15</v>
      </c>
    </row>
    <row r="35" spans="1:5" ht="35.25" customHeight="1">
      <c r="A35" s="42"/>
      <c r="B35" s="26" t="s">
        <v>90</v>
      </c>
      <c r="C35" s="38" t="s">
        <v>91</v>
      </c>
      <c r="D35" s="26" t="s">
        <v>42</v>
      </c>
      <c r="E35" s="44">
        <v>14.85</v>
      </c>
    </row>
    <row r="36" spans="1:5" ht="35.25" customHeight="1">
      <c r="A36" s="41" t="s">
        <v>93</v>
      </c>
      <c r="B36" s="25" t="s">
        <v>94</v>
      </c>
      <c r="C36" s="37" t="s">
        <v>95</v>
      </c>
      <c r="D36" s="26" t="s">
        <v>96</v>
      </c>
      <c r="E36" s="44">
        <v>80</v>
      </c>
    </row>
    <row r="37" spans="1:5" ht="35.25" customHeight="1">
      <c r="A37" s="41" t="s">
        <v>93</v>
      </c>
      <c r="B37" s="25" t="s">
        <v>97</v>
      </c>
      <c r="C37" s="37" t="s">
        <v>1</v>
      </c>
      <c r="D37" s="26" t="s">
        <v>98</v>
      </c>
      <c r="E37" s="44">
        <v>390</v>
      </c>
    </row>
    <row r="38" spans="1:5" ht="35.25" customHeight="1">
      <c r="A38" s="41" t="s">
        <v>93</v>
      </c>
      <c r="B38" s="25" t="s">
        <v>99</v>
      </c>
      <c r="C38" s="37" t="s">
        <v>100</v>
      </c>
      <c r="D38" s="26" t="s">
        <v>101</v>
      </c>
      <c r="E38" s="44">
        <v>100</v>
      </c>
    </row>
    <row r="39" spans="1:5" ht="35.25" customHeight="1">
      <c r="A39" s="41" t="s">
        <v>93</v>
      </c>
      <c r="B39" s="25" t="s">
        <v>57</v>
      </c>
      <c r="C39" s="37" t="s">
        <v>58</v>
      </c>
      <c r="D39" s="26" t="s">
        <v>102</v>
      </c>
      <c r="E39" s="44">
        <v>53.31</v>
      </c>
    </row>
    <row r="40" spans="1:5" ht="35.25" customHeight="1">
      <c r="A40" s="41" t="s">
        <v>93</v>
      </c>
      <c r="B40" s="25" t="s">
        <v>103</v>
      </c>
      <c r="C40" s="37" t="s">
        <v>104</v>
      </c>
      <c r="D40" s="26" t="s">
        <v>105</v>
      </c>
      <c r="E40" s="44">
        <v>120</v>
      </c>
    </row>
    <row r="41" spans="1:5" ht="35.25" customHeight="1">
      <c r="A41" s="41" t="s">
        <v>93</v>
      </c>
      <c r="B41" s="25" t="s">
        <v>77</v>
      </c>
      <c r="C41" s="37" t="s">
        <v>78</v>
      </c>
      <c r="D41" s="25" t="s">
        <v>106</v>
      </c>
      <c r="E41" s="44">
        <v>81.53</v>
      </c>
    </row>
    <row r="42" spans="1:5" ht="35.25" customHeight="1">
      <c r="A42" s="42">
        <v>42902</v>
      </c>
      <c r="B42" s="26" t="s">
        <v>107</v>
      </c>
      <c r="C42" s="38" t="s">
        <v>108</v>
      </c>
      <c r="D42" s="26" t="s">
        <v>109</v>
      </c>
      <c r="E42" s="44">
        <v>250</v>
      </c>
    </row>
    <row r="43" spans="1:5" ht="35.25" customHeight="1">
      <c r="A43" s="41" t="s">
        <v>110</v>
      </c>
      <c r="B43" s="25" t="s">
        <v>111</v>
      </c>
      <c r="C43" s="37" t="s">
        <v>112</v>
      </c>
      <c r="D43" s="26" t="s">
        <v>113</v>
      </c>
      <c r="E43" s="44">
        <v>60</v>
      </c>
    </row>
    <row r="44" spans="1:5" ht="35.25" customHeight="1">
      <c r="A44" s="41" t="s">
        <v>110</v>
      </c>
      <c r="B44" s="26" t="s">
        <v>114</v>
      </c>
      <c r="C44" s="38" t="s">
        <v>115</v>
      </c>
      <c r="D44" s="26" t="s">
        <v>116</v>
      </c>
      <c r="E44" s="44">
        <v>50</v>
      </c>
    </row>
    <row r="45" spans="1:5" ht="35.25" customHeight="1">
      <c r="A45" s="41"/>
      <c r="B45" s="26" t="s">
        <v>114</v>
      </c>
      <c r="C45" s="38" t="s">
        <v>115</v>
      </c>
      <c r="D45" s="26" t="s">
        <v>42</v>
      </c>
      <c r="E45" s="44">
        <v>6.18</v>
      </c>
    </row>
    <row r="46" spans="1:5" ht="35.25" customHeight="1">
      <c r="A46" s="41" t="s">
        <v>110</v>
      </c>
      <c r="B46" s="25" t="s">
        <v>117</v>
      </c>
      <c r="C46" s="37" t="s">
        <v>118</v>
      </c>
      <c r="D46" s="26" t="s">
        <v>119</v>
      </c>
      <c r="E46" s="44">
        <v>1000</v>
      </c>
    </row>
    <row r="47" spans="1:5" ht="35.25" customHeight="1">
      <c r="A47" s="41" t="s">
        <v>110</v>
      </c>
      <c r="B47" s="25" t="s">
        <v>120</v>
      </c>
      <c r="C47" s="37" t="s">
        <v>121</v>
      </c>
      <c r="D47" s="26" t="s">
        <v>122</v>
      </c>
      <c r="E47" s="44">
        <v>80</v>
      </c>
    </row>
    <row r="48" spans="1:5" ht="35.25" customHeight="1">
      <c r="A48" s="41" t="s">
        <v>110</v>
      </c>
      <c r="B48" s="25" t="s">
        <v>123</v>
      </c>
      <c r="C48" s="37" t="s">
        <v>118</v>
      </c>
      <c r="D48" s="26" t="s">
        <v>124</v>
      </c>
      <c r="E48" s="44">
        <v>85</v>
      </c>
    </row>
    <row r="49" spans="1:5" ht="35.25" customHeight="1">
      <c r="A49" s="41" t="s">
        <v>110</v>
      </c>
      <c r="B49" s="25" t="s">
        <v>125</v>
      </c>
      <c r="C49" s="37" t="s">
        <v>126</v>
      </c>
      <c r="D49" s="26" t="s">
        <v>127</v>
      </c>
      <c r="E49" s="44">
        <v>202.8</v>
      </c>
    </row>
    <row r="50" spans="1:5" ht="35.25" customHeight="1">
      <c r="A50" s="41" t="s">
        <v>110</v>
      </c>
      <c r="B50" s="26" t="s">
        <v>128</v>
      </c>
      <c r="C50" s="38" t="s">
        <v>129</v>
      </c>
      <c r="D50" s="26" t="s">
        <v>130</v>
      </c>
      <c r="E50" s="44">
        <v>222.5</v>
      </c>
    </row>
    <row r="51" spans="1:5" ht="35.25" customHeight="1">
      <c r="A51" s="41"/>
      <c r="B51" s="26" t="s">
        <v>128</v>
      </c>
      <c r="C51" s="38" t="s">
        <v>129</v>
      </c>
      <c r="D51" s="26" t="s">
        <v>42</v>
      </c>
      <c r="E51" s="44">
        <v>27.5</v>
      </c>
    </row>
    <row r="52" spans="1:5" ht="35.25" customHeight="1">
      <c r="A52" s="41" t="s">
        <v>110</v>
      </c>
      <c r="B52" s="25" t="s">
        <v>131</v>
      </c>
      <c r="C52" s="37" t="s">
        <v>132</v>
      </c>
      <c r="D52" s="25" t="s">
        <v>133</v>
      </c>
      <c r="E52" s="44">
        <v>400</v>
      </c>
    </row>
    <row r="53" spans="1:5" ht="35.25" customHeight="1">
      <c r="A53" s="41" t="s">
        <v>110</v>
      </c>
      <c r="B53" s="25" t="s">
        <v>134</v>
      </c>
      <c r="C53" s="37" t="s">
        <v>135</v>
      </c>
      <c r="D53" s="26" t="s">
        <v>136</v>
      </c>
      <c r="E53" s="44">
        <v>299.8</v>
      </c>
    </row>
    <row r="54" spans="1:5" ht="35.25" customHeight="1">
      <c r="A54" s="42">
        <v>42902</v>
      </c>
      <c r="B54" s="26" t="s">
        <v>137</v>
      </c>
      <c r="C54" s="38" t="s">
        <v>138</v>
      </c>
      <c r="D54" s="26" t="s">
        <v>139</v>
      </c>
      <c r="E54" s="44">
        <v>100</v>
      </c>
    </row>
    <row r="55" spans="1:5" ht="35.25" customHeight="1">
      <c r="A55" s="42"/>
      <c r="B55" s="26" t="s">
        <v>137</v>
      </c>
      <c r="C55" s="38" t="s">
        <v>138</v>
      </c>
      <c r="D55" s="26" t="s">
        <v>42</v>
      </c>
      <c r="E55" s="44">
        <v>12.35</v>
      </c>
    </row>
    <row r="56" spans="1:5" ht="35.25" customHeight="1">
      <c r="A56" s="41" t="s">
        <v>140</v>
      </c>
      <c r="B56" s="26" t="s">
        <v>141</v>
      </c>
      <c r="C56" s="39" t="s">
        <v>142</v>
      </c>
      <c r="D56" s="26" t="s">
        <v>143</v>
      </c>
      <c r="E56" s="44">
        <v>350</v>
      </c>
    </row>
    <row r="57" spans="1:5" ht="35.25" customHeight="1">
      <c r="A57" s="41"/>
      <c r="B57" s="26" t="s">
        <v>141</v>
      </c>
      <c r="C57" s="39" t="s">
        <v>142</v>
      </c>
      <c r="D57" s="26" t="s">
        <v>42</v>
      </c>
      <c r="E57" s="44">
        <v>43.25</v>
      </c>
    </row>
    <row r="58" spans="1:5" ht="35.25" customHeight="1">
      <c r="A58" s="41" t="s">
        <v>140</v>
      </c>
      <c r="B58" s="25" t="s">
        <v>144</v>
      </c>
      <c r="C58" s="37" t="s">
        <v>145</v>
      </c>
      <c r="D58" s="26" t="s">
        <v>146</v>
      </c>
      <c r="E58" s="44">
        <v>95</v>
      </c>
    </row>
    <row r="59" spans="1:5" ht="35.25" customHeight="1">
      <c r="A59" s="41" t="s">
        <v>140</v>
      </c>
      <c r="B59" s="25" t="s">
        <v>147</v>
      </c>
      <c r="C59" s="37" t="s">
        <v>148</v>
      </c>
      <c r="D59" s="26" t="s">
        <v>149</v>
      </c>
      <c r="E59" s="44">
        <v>350</v>
      </c>
    </row>
    <row r="60" spans="1:5" ht="35.25" customHeight="1">
      <c r="A60" s="41" t="s">
        <v>140</v>
      </c>
      <c r="B60" s="25" t="s">
        <v>150</v>
      </c>
      <c r="C60" s="37" t="s">
        <v>151</v>
      </c>
      <c r="D60" s="26" t="s">
        <v>152</v>
      </c>
      <c r="E60" s="44">
        <v>350</v>
      </c>
    </row>
    <row r="61" spans="1:5" ht="35.25" customHeight="1">
      <c r="A61" s="41" t="s">
        <v>140</v>
      </c>
      <c r="B61" s="26" t="s">
        <v>153</v>
      </c>
      <c r="C61" s="38" t="s">
        <v>154</v>
      </c>
      <c r="D61" s="26" t="s">
        <v>155</v>
      </c>
      <c r="E61" s="44">
        <v>356</v>
      </c>
    </row>
    <row r="62" spans="1:5" ht="35.25" customHeight="1">
      <c r="A62" s="41"/>
      <c r="B62" s="26" t="s">
        <v>153</v>
      </c>
      <c r="C62" s="38" t="s">
        <v>154</v>
      </c>
      <c r="D62" s="26" t="s">
        <v>42</v>
      </c>
      <c r="E62" s="44">
        <v>44</v>
      </c>
    </row>
    <row r="63" spans="1:5" ht="35.25" customHeight="1">
      <c r="A63" s="41" t="s">
        <v>140</v>
      </c>
      <c r="B63" s="26" t="s">
        <v>156</v>
      </c>
      <c r="C63" s="38" t="s">
        <v>157</v>
      </c>
      <c r="D63" s="26" t="s">
        <v>158</v>
      </c>
      <c r="E63" s="44">
        <v>253.65</v>
      </c>
    </row>
    <row r="64" spans="1:5" ht="35.25" customHeight="1">
      <c r="A64" s="41"/>
      <c r="B64" s="26" t="s">
        <v>156</v>
      </c>
      <c r="C64" s="38" t="s">
        <v>157</v>
      </c>
      <c r="D64" s="26" t="s">
        <v>42</v>
      </c>
      <c r="E64" s="44">
        <v>31.35</v>
      </c>
    </row>
    <row r="65" spans="1:5" ht="35.25" customHeight="1">
      <c r="A65" s="41" t="s">
        <v>140</v>
      </c>
      <c r="B65" s="25" t="s">
        <v>159</v>
      </c>
      <c r="C65" s="37" t="s">
        <v>160</v>
      </c>
      <c r="D65" s="26" t="s">
        <v>161</v>
      </c>
      <c r="E65" s="44">
        <v>400</v>
      </c>
    </row>
    <row r="66" spans="1:5" ht="35.25" customHeight="1">
      <c r="A66" s="41" t="s">
        <v>140</v>
      </c>
      <c r="B66" s="25" t="s">
        <v>162</v>
      </c>
      <c r="C66" s="37" t="s">
        <v>163</v>
      </c>
      <c r="D66" s="26" t="s">
        <v>164</v>
      </c>
      <c r="E66" s="44">
        <v>20</v>
      </c>
    </row>
    <row r="67" spans="1:5" ht="35.25" customHeight="1">
      <c r="A67" s="41" t="s">
        <v>165</v>
      </c>
      <c r="B67" s="25" t="s">
        <v>166</v>
      </c>
      <c r="C67" s="37" t="s">
        <v>167</v>
      </c>
      <c r="D67" s="26" t="s">
        <v>168</v>
      </c>
      <c r="E67" s="44">
        <v>400</v>
      </c>
    </row>
    <row r="68" spans="1:5" ht="35.25" customHeight="1">
      <c r="A68" s="41" t="s">
        <v>165</v>
      </c>
      <c r="B68" s="25" t="s">
        <v>169</v>
      </c>
      <c r="C68" s="37" t="s">
        <v>170</v>
      </c>
      <c r="D68" s="26" t="s">
        <v>171</v>
      </c>
      <c r="E68" s="44">
        <v>360</v>
      </c>
    </row>
    <row r="69" spans="1:5" ht="35.25" customHeight="1">
      <c r="A69" s="41" t="s">
        <v>165</v>
      </c>
      <c r="B69" s="25" t="s">
        <v>169</v>
      </c>
      <c r="C69" s="37" t="s">
        <v>170</v>
      </c>
      <c r="D69" s="26" t="s">
        <v>172</v>
      </c>
      <c r="E69" s="44">
        <v>380</v>
      </c>
    </row>
    <row r="70" spans="1:5" ht="35.25" customHeight="1">
      <c r="A70" s="41" t="s">
        <v>165</v>
      </c>
      <c r="B70" s="26" t="s">
        <v>173</v>
      </c>
      <c r="C70" s="38" t="s">
        <v>174</v>
      </c>
      <c r="D70" s="26" t="s">
        <v>175</v>
      </c>
      <c r="E70" s="44">
        <v>60</v>
      </c>
    </row>
    <row r="71" spans="1:5" ht="35.25" customHeight="1">
      <c r="A71" s="41"/>
      <c r="B71" s="26" t="s">
        <v>173</v>
      </c>
      <c r="C71" s="38" t="s">
        <v>174</v>
      </c>
      <c r="D71" s="26" t="s">
        <v>42</v>
      </c>
      <c r="E71" s="44">
        <v>7.42</v>
      </c>
    </row>
    <row r="72" spans="1:5" ht="35.25" customHeight="1">
      <c r="A72" s="41" t="s">
        <v>165</v>
      </c>
      <c r="B72" s="25" t="s">
        <v>176</v>
      </c>
      <c r="C72" s="37" t="s">
        <v>177</v>
      </c>
      <c r="D72" s="26" t="s">
        <v>178</v>
      </c>
      <c r="E72" s="44">
        <v>170</v>
      </c>
    </row>
    <row r="73" spans="1:5" ht="35.25" customHeight="1">
      <c r="A73" s="41" t="s">
        <v>165</v>
      </c>
      <c r="B73" s="25" t="s">
        <v>179</v>
      </c>
      <c r="C73" s="37" t="s">
        <v>180</v>
      </c>
      <c r="D73" s="26" t="s">
        <v>181</v>
      </c>
      <c r="E73" s="44">
        <v>100</v>
      </c>
    </row>
    <row r="74" spans="1:5" ht="35.25" customHeight="1">
      <c r="A74" s="41" t="s">
        <v>182</v>
      </c>
      <c r="B74" s="25" t="s">
        <v>183</v>
      </c>
      <c r="C74" s="37" t="s">
        <v>95</v>
      </c>
      <c r="D74" s="26" t="s">
        <v>184</v>
      </c>
      <c r="E74" s="44">
        <v>400</v>
      </c>
    </row>
    <row r="75" spans="1:5" ht="35.25" customHeight="1">
      <c r="A75" s="41" t="s">
        <v>182</v>
      </c>
      <c r="B75" s="25" t="s">
        <v>185</v>
      </c>
      <c r="C75" s="37" t="s">
        <v>186</v>
      </c>
      <c r="D75" s="26" t="s">
        <v>187</v>
      </c>
      <c r="E75" s="44">
        <v>250</v>
      </c>
    </row>
    <row r="76" spans="1:5" ht="35.25" customHeight="1">
      <c r="A76" s="41" t="s">
        <v>182</v>
      </c>
      <c r="B76" s="25" t="s">
        <v>188</v>
      </c>
      <c r="C76" s="37" t="s">
        <v>189</v>
      </c>
      <c r="D76" s="25" t="s">
        <v>190</v>
      </c>
      <c r="E76" s="44">
        <v>34.9</v>
      </c>
    </row>
    <row r="77" spans="1:5" ht="35.25" customHeight="1">
      <c r="A77" s="41" t="s">
        <v>182</v>
      </c>
      <c r="B77" s="25" t="s">
        <v>191</v>
      </c>
      <c r="C77" s="37" t="s">
        <v>192</v>
      </c>
      <c r="D77" s="25" t="s">
        <v>193</v>
      </c>
      <c r="E77" s="44">
        <v>25.96</v>
      </c>
    </row>
    <row r="78" spans="1:5" ht="35.25" customHeight="1">
      <c r="A78" s="41" t="s">
        <v>182</v>
      </c>
      <c r="B78" s="25" t="s">
        <v>194</v>
      </c>
      <c r="C78" s="37" t="s">
        <v>195</v>
      </c>
      <c r="D78" s="26" t="s">
        <v>196</v>
      </c>
      <c r="E78" s="44">
        <v>9.3000000000000007</v>
      </c>
    </row>
    <row r="79" spans="1:5" ht="35.25" customHeight="1">
      <c r="A79" s="41" t="s">
        <v>197</v>
      </c>
      <c r="B79" s="25" t="s">
        <v>198</v>
      </c>
      <c r="C79" s="37" t="s">
        <v>199</v>
      </c>
      <c r="D79" s="26" t="s">
        <v>200</v>
      </c>
      <c r="E79" s="44">
        <v>40</v>
      </c>
    </row>
    <row r="80" spans="1:5" ht="35.25" customHeight="1">
      <c r="A80" s="41" t="s">
        <v>197</v>
      </c>
      <c r="B80" s="25" t="s">
        <v>201</v>
      </c>
      <c r="C80" s="37" t="s">
        <v>58</v>
      </c>
      <c r="D80" s="25" t="s">
        <v>202</v>
      </c>
      <c r="E80" s="44">
        <v>12</v>
      </c>
    </row>
    <row r="81" spans="1:5" ht="35.25" customHeight="1">
      <c r="A81" s="41" t="s">
        <v>197</v>
      </c>
      <c r="B81" s="25" t="s">
        <v>203</v>
      </c>
      <c r="C81" s="37" t="s">
        <v>204</v>
      </c>
      <c r="D81" s="25" t="s">
        <v>205</v>
      </c>
      <c r="E81" s="44">
        <v>7.3</v>
      </c>
    </row>
    <row r="82" spans="1:5" ht="35.25" customHeight="1">
      <c r="A82" s="41" t="s">
        <v>197</v>
      </c>
      <c r="B82" s="25" t="s">
        <v>206</v>
      </c>
      <c r="C82" s="37" t="s">
        <v>207</v>
      </c>
      <c r="D82" s="26" t="s">
        <v>208</v>
      </c>
      <c r="E82" s="44">
        <v>189.6</v>
      </c>
    </row>
    <row r="83" spans="1:5" ht="35.25" customHeight="1">
      <c r="A83" s="41" t="s">
        <v>197</v>
      </c>
      <c r="B83" s="25" t="s">
        <v>209</v>
      </c>
      <c r="C83" s="37" t="s">
        <v>210</v>
      </c>
      <c r="D83" s="26" t="s">
        <v>211</v>
      </c>
      <c r="E83" s="44">
        <v>26.9</v>
      </c>
    </row>
    <row r="84" spans="1:5" ht="35.25" customHeight="1">
      <c r="A84" s="41" t="s">
        <v>197</v>
      </c>
      <c r="B84" s="25" t="s">
        <v>212</v>
      </c>
      <c r="C84" s="37" t="s">
        <v>207</v>
      </c>
      <c r="D84" s="26" t="s">
        <v>213</v>
      </c>
      <c r="E84" s="44">
        <v>301.95</v>
      </c>
    </row>
    <row r="85" spans="1:5" ht="35.25" customHeight="1">
      <c r="A85" s="41" t="s">
        <v>197</v>
      </c>
      <c r="B85" s="25" t="s">
        <v>214</v>
      </c>
      <c r="C85" s="37" t="s">
        <v>215</v>
      </c>
      <c r="D85" s="26" t="s">
        <v>216</v>
      </c>
      <c r="E85" s="44">
        <v>64.33</v>
      </c>
    </row>
    <row r="86" spans="1:5" ht="35.25" customHeight="1">
      <c r="A86" s="41" t="s">
        <v>197</v>
      </c>
      <c r="B86" s="25" t="s">
        <v>217</v>
      </c>
      <c r="C86" s="37" t="s">
        <v>218</v>
      </c>
      <c r="D86" s="26" t="s">
        <v>219</v>
      </c>
      <c r="E86" s="44">
        <v>180</v>
      </c>
    </row>
    <row r="87" spans="1:5" ht="35.25" customHeight="1">
      <c r="A87" s="41" t="s">
        <v>220</v>
      </c>
      <c r="B87" s="25" t="s">
        <v>221</v>
      </c>
      <c r="C87" s="37" t="s">
        <v>222</v>
      </c>
      <c r="D87" s="26" t="s">
        <v>223</v>
      </c>
      <c r="E87" s="44">
        <v>110</v>
      </c>
    </row>
    <row r="88" spans="1:5" ht="35.25" customHeight="1">
      <c r="A88" s="41" t="s">
        <v>220</v>
      </c>
      <c r="B88" s="25" t="s">
        <v>224</v>
      </c>
      <c r="C88" s="37" t="s">
        <v>225</v>
      </c>
      <c r="D88" s="26" t="s">
        <v>226</v>
      </c>
      <c r="E88" s="44">
        <v>96.5</v>
      </c>
    </row>
    <row r="89" spans="1:5" ht="35.25" customHeight="1">
      <c r="A89" s="41" t="s">
        <v>220</v>
      </c>
      <c r="B89" s="25" t="s">
        <v>227</v>
      </c>
      <c r="C89" s="37" t="s">
        <v>228</v>
      </c>
      <c r="D89" s="26" t="s">
        <v>229</v>
      </c>
      <c r="E89" s="44">
        <v>237.65</v>
      </c>
    </row>
    <row r="90" spans="1:5" ht="35.25" customHeight="1">
      <c r="A90" s="41" t="s">
        <v>230</v>
      </c>
      <c r="B90" s="25" t="s">
        <v>231</v>
      </c>
      <c r="C90" s="37" t="s">
        <v>232</v>
      </c>
      <c r="D90" s="26" t="s">
        <v>233</v>
      </c>
      <c r="E90" s="44">
        <v>80</v>
      </c>
    </row>
    <row r="91" spans="1:5" ht="35.25" customHeight="1">
      <c r="A91" s="41" t="s">
        <v>234</v>
      </c>
      <c r="B91" s="25" t="s">
        <v>235</v>
      </c>
      <c r="C91" s="37" t="s">
        <v>236</v>
      </c>
      <c r="D91" s="26" t="s">
        <v>237</v>
      </c>
      <c r="E91" s="44">
        <v>80</v>
      </c>
    </row>
    <row r="92" spans="1:5" ht="35.25" customHeight="1">
      <c r="A92" s="41" t="s">
        <v>234</v>
      </c>
      <c r="B92" s="25" t="s">
        <v>134</v>
      </c>
      <c r="C92" s="37" t="s">
        <v>238</v>
      </c>
      <c r="D92" s="26" t="s">
        <v>239</v>
      </c>
      <c r="E92" s="44">
        <v>139.9</v>
      </c>
    </row>
    <row r="93" spans="1:5" ht="35.25" customHeight="1">
      <c r="A93" s="41" t="s">
        <v>234</v>
      </c>
      <c r="B93" s="25" t="s">
        <v>107</v>
      </c>
      <c r="C93" s="37" t="s">
        <v>108</v>
      </c>
      <c r="D93" s="26" t="s">
        <v>240</v>
      </c>
      <c r="E93" s="44">
        <v>200</v>
      </c>
    </row>
    <row r="94" spans="1:5" ht="35.25" customHeight="1">
      <c r="A94" s="43">
        <v>42913</v>
      </c>
      <c r="B94" s="26" t="s">
        <v>241</v>
      </c>
      <c r="C94" s="38" t="s">
        <v>242</v>
      </c>
      <c r="D94" s="26" t="s">
        <v>243</v>
      </c>
      <c r="E94" s="45">
        <v>460.2</v>
      </c>
    </row>
    <row r="95" spans="1:5" ht="28.5" customHeight="1">
      <c r="A95" s="57" t="s">
        <v>777</v>
      </c>
      <c r="B95" s="58"/>
      <c r="C95" s="59"/>
      <c r="D95" s="12" t="s">
        <v>33</v>
      </c>
      <c r="E95" s="53">
        <f>SUM(E14:E94)</f>
        <v>13969.56</v>
      </c>
    </row>
    <row r="96" spans="1:5" ht="35.25" customHeight="1">
      <c r="A96" s="20" t="s">
        <v>771</v>
      </c>
      <c r="B96" s="6" t="s">
        <v>244</v>
      </c>
      <c r="C96" s="6" t="s">
        <v>764</v>
      </c>
      <c r="D96" s="66" t="s">
        <v>245</v>
      </c>
      <c r="E96" s="66"/>
    </row>
    <row r="97" spans="1:5" ht="30" customHeight="1">
      <c r="A97" s="7" t="s">
        <v>14</v>
      </c>
      <c r="B97" s="69" t="s">
        <v>15</v>
      </c>
      <c r="C97" s="69"/>
      <c r="D97" s="8" t="s">
        <v>16</v>
      </c>
      <c r="E97" s="9" t="s">
        <v>17</v>
      </c>
    </row>
    <row r="98" spans="1:5" ht="27" customHeight="1">
      <c r="A98" s="10" t="s">
        <v>18</v>
      </c>
      <c r="B98" s="11" t="s">
        <v>19</v>
      </c>
      <c r="C98" s="12" t="s">
        <v>20</v>
      </c>
      <c r="D98" s="11" t="s">
        <v>21</v>
      </c>
      <c r="E98" s="27" t="s">
        <v>22</v>
      </c>
    </row>
    <row r="99" spans="1:5" ht="35.25" customHeight="1">
      <c r="A99" s="32">
        <v>42905</v>
      </c>
      <c r="B99" s="55" t="s">
        <v>246</v>
      </c>
      <c r="C99" s="35" t="s">
        <v>247</v>
      </c>
      <c r="D99" s="29" t="s">
        <v>248</v>
      </c>
      <c r="E99" s="14">
        <v>120</v>
      </c>
    </row>
    <row r="100" spans="1:5" ht="29.25" customHeight="1">
      <c r="A100" s="57" t="s">
        <v>249</v>
      </c>
      <c r="B100" s="58"/>
      <c r="C100" s="59"/>
      <c r="D100" s="12" t="s">
        <v>33</v>
      </c>
      <c r="E100" s="52">
        <f>SUM(E99)</f>
        <v>120</v>
      </c>
    </row>
    <row r="101" spans="1:5" ht="35.25" customHeight="1">
      <c r="A101" s="20" t="s">
        <v>772</v>
      </c>
      <c r="B101" s="6" t="s">
        <v>250</v>
      </c>
      <c r="C101" s="6" t="s">
        <v>765</v>
      </c>
      <c r="D101" s="66" t="s">
        <v>251</v>
      </c>
      <c r="E101" s="66"/>
    </row>
    <row r="102" spans="1:5" ht="30.75" customHeight="1">
      <c r="A102" s="8" t="s">
        <v>14</v>
      </c>
      <c r="B102" s="69" t="s">
        <v>15</v>
      </c>
      <c r="C102" s="69"/>
      <c r="D102" s="8" t="s">
        <v>16</v>
      </c>
      <c r="E102" s="9" t="s">
        <v>17</v>
      </c>
    </row>
    <row r="103" spans="1:5" ht="27" customHeight="1">
      <c r="A103" s="10" t="s">
        <v>18</v>
      </c>
      <c r="B103" s="11" t="s">
        <v>19</v>
      </c>
      <c r="C103" s="12" t="s">
        <v>20</v>
      </c>
      <c r="D103" s="11" t="s">
        <v>21</v>
      </c>
      <c r="E103" s="13" t="s">
        <v>22</v>
      </c>
    </row>
    <row r="104" spans="1:5" ht="35.25" customHeight="1">
      <c r="A104" s="32">
        <v>42912</v>
      </c>
      <c r="B104" s="29" t="s">
        <v>252</v>
      </c>
      <c r="C104" s="35" t="s">
        <v>253</v>
      </c>
      <c r="D104" s="29" t="s">
        <v>254</v>
      </c>
      <c r="E104" s="14">
        <v>400</v>
      </c>
    </row>
    <row r="105" spans="1:5" ht="35.25" customHeight="1">
      <c r="A105" s="32">
        <v>42915</v>
      </c>
      <c r="B105" s="29" t="s">
        <v>255</v>
      </c>
      <c r="C105" s="35" t="s">
        <v>256</v>
      </c>
      <c r="D105" s="29" t="s">
        <v>257</v>
      </c>
      <c r="E105" s="14">
        <v>261.66000000000003</v>
      </c>
    </row>
    <row r="106" spans="1:5" ht="30" customHeight="1">
      <c r="A106" s="32">
        <v>42921</v>
      </c>
      <c r="B106" s="29" t="s">
        <v>258</v>
      </c>
      <c r="C106" s="35" t="s">
        <v>259</v>
      </c>
      <c r="D106" s="29" t="s">
        <v>260</v>
      </c>
      <c r="E106" s="14">
        <v>110</v>
      </c>
    </row>
    <row r="107" spans="1:5" ht="28.5" customHeight="1">
      <c r="A107" s="57" t="s">
        <v>768</v>
      </c>
      <c r="B107" s="58"/>
      <c r="C107" s="59"/>
      <c r="D107" s="12" t="s">
        <v>33</v>
      </c>
      <c r="E107" s="51">
        <f>SUM(E104:E106)</f>
        <v>771.66000000000008</v>
      </c>
    </row>
    <row r="108" spans="1:5" ht="35.25" customHeight="1">
      <c r="A108" s="6" t="s">
        <v>261</v>
      </c>
      <c r="B108" s="6" t="s">
        <v>262</v>
      </c>
      <c r="C108" s="6" t="s">
        <v>769</v>
      </c>
      <c r="D108" s="66" t="s">
        <v>30</v>
      </c>
      <c r="E108" s="66"/>
    </row>
    <row r="109" spans="1:5" ht="35.25" customHeight="1">
      <c r="A109" s="7" t="s">
        <v>14</v>
      </c>
      <c r="B109" s="67" t="s">
        <v>15</v>
      </c>
      <c r="C109" s="68"/>
      <c r="D109" s="8" t="s">
        <v>16</v>
      </c>
      <c r="E109" s="9" t="s">
        <v>17</v>
      </c>
    </row>
    <row r="110" spans="1:5" ht="35.25" customHeight="1">
      <c r="A110" s="10" t="s">
        <v>18</v>
      </c>
      <c r="B110" s="11" t="s">
        <v>19</v>
      </c>
      <c r="C110" s="12" t="s">
        <v>20</v>
      </c>
      <c r="D110" s="11" t="s">
        <v>21</v>
      </c>
      <c r="E110" s="13" t="s">
        <v>22</v>
      </c>
    </row>
    <row r="111" spans="1:5" ht="30" customHeight="1">
      <c r="A111" s="60" t="s">
        <v>31</v>
      </c>
      <c r="B111" s="61"/>
      <c r="C111" s="61"/>
      <c r="D111" s="62"/>
      <c r="E111" s="15">
        <v>0</v>
      </c>
    </row>
    <row r="112" spans="1:5" ht="30" customHeight="1">
      <c r="A112" s="57" t="s">
        <v>263</v>
      </c>
      <c r="B112" s="70"/>
      <c r="C112" s="70"/>
      <c r="D112" s="12" t="s">
        <v>33</v>
      </c>
      <c r="E112" s="19">
        <v>0</v>
      </c>
    </row>
    <row r="113" spans="1:5" ht="35.25" customHeight="1">
      <c r="A113" s="20" t="s">
        <v>264</v>
      </c>
      <c r="B113" s="6" t="s">
        <v>265</v>
      </c>
      <c r="C113" s="6" t="s">
        <v>266</v>
      </c>
      <c r="D113" s="66" t="s">
        <v>13</v>
      </c>
      <c r="E113" s="66"/>
    </row>
    <row r="114" spans="1:5" ht="29.25" customHeight="1">
      <c r="A114" s="7" t="s">
        <v>14</v>
      </c>
      <c r="B114" s="69" t="s">
        <v>15</v>
      </c>
      <c r="C114" s="69"/>
      <c r="D114" s="8" t="s">
        <v>16</v>
      </c>
      <c r="E114" s="9" t="s">
        <v>17</v>
      </c>
    </row>
    <row r="115" spans="1:5" ht="32.25" customHeight="1">
      <c r="A115" s="10" t="s">
        <v>18</v>
      </c>
      <c r="B115" s="11" t="s">
        <v>19</v>
      </c>
      <c r="C115" s="12" t="s">
        <v>20</v>
      </c>
      <c r="D115" s="11" t="s">
        <v>21</v>
      </c>
      <c r="E115" s="13" t="s">
        <v>22</v>
      </c>
    </row>
    <row r="116" spans="1:5" ht="31.5" customHeight="1">
      <c r="A116" s="32">
        <v>42906</v>
      </c>
      <c r="B116" s="29" t="s">
        <v>267</v>
      </c>
      <c r="C116" s="35" t="s">
        <v>268</v>
      </c>
      <c r="D116" s="29" t="s">
        <v>269</v>
      </c>
      <c r="E116" s="14">
        <v>70</v>
      </c>
    </row>
    <row r="117" spans="1:5" ht="35.25" customHeight="1">
      <c r="A117" s="32">
        <v>42906</v>
      </c>
      <c r="B117" s="29" t="s">
        <v>270</v>
      </c>
      <c r="C117" s="35" t="s">
        <v>271</v>
      </c>
      <c r="D117" s="29" t="s">
        <v>272</v>
      </c>
      <c r="E117" s="14">
        <v>250.09</v>
      </c>
    </row>
    <row r="118" spans="1:5" ht="35.25" customHeight="1">
      <c r="A118" s="32">
        <v>42906</v>
      </c>
      <c r="B118" s="29" t="s">
        <v>270</v>
      </c>
      <c r="C118" s="35" t="s">
        <v>271</v>
      </c>
      <c r="D118" s="29" t="s">
        <v>273</v>
      </c>
      <c r="E118" s="14">
        <v>30.91</v>
      </c>
    </row>
    <row r="119" spans="1:5" ht="35.25" customHeight="1">
      <c r="A119" s="32">
        <v>42906</v>
      </c>
      <c r="B119" s="29" t="s">
        <v>274</v>
      </c>
      <c r="C119" s="35" t="s">
        <v>275</v>
      </c>
      <c r="D119" s="29" t="s">
        <v>276</v>
      </c>
      <c r="E119" s="14">
        <v>320.39999999999998</v>
      </c>
    </row>
    <row r="120" spans="1:5" ht="35.25" customHeight="1">
      <c r="A120" s="32">
        <v>42906</v>
      </c>
      <c r="B120" s="29" t="s">
        <v>274</v>
      </c>
      <c r="C120" s="35" t="s">
        <v>275</v>
      </c>
      <c r="D120" s="29" t="s">
        <v>273</v>
      </c>
      <c r="E120" s="14">
        <v>39.6</v>
      </c>
    </row>
    <row r="121" spans="1:5" ht="35.25" customHeight="1">
      <c r="A121" s="32">
        <v>42907</v>
      </c>
      <c r="B121" s="29" t="s">
        <v>277</v>
      </c>
      <c r="C121" s="35" t="s">
        <v>278</v>
      </c>
      <c r="D121" s="29" t="s">
        <v>279</v>
      </c>
      <c r="E121" s="14">
        <v>275.27999999999997</v>
      </c>
    </row>
    <row r="122" spans="1:5" ht="35.25" customHeight="1">
      <c r="A122" s="32">
        <v>42907</v>
      </c>
      <c r="B122" s="29" t="s">
        <v>280</v>
      </c>
      <c r="C122" s="35" t="s">
        <v>78</v>
      </c>
      <c r="D122" s="29" t="s">
        <v>281</v>
      </c>
      <c r="E122" s="14">
        <v>81.53</v>
      </c>
    </row>
    <row r="123" spans="1:5" ht="35.25" customHeight="1">
      <c r="A123" s="32">
        <v>42907</v>
      </c>
      <c r="B123" s="29" t="s">
        <v>282</v>
      </c>
      <c r="C123" s="35" t="s">
        <v>283</v>
      </c>
      <c r="D123" s="29" t="s">
        <v>284</v>
      </c>
      <c r="E123" s="14">
        <v>275.43</v>
      </c>
    </row>
    <row r="124" spans="1:5" ht="35.25" customHeight="1">
      <c r="A124" s="32">
        <v>42907</v>
      </c>
      <c r="B124" s="29" t="s">
        <v>280</v>
      </c>
      <c r="C124" s="35" t="s">
        <v>78</v>
      </c>
      <c r="D124" s="29" t="s">
        <v>285</v>
      </c>
      <c r="E124" s="14">
        <v>81.53</v>
      </c>
    </row>
    <row r="125" spans="1:5" ht="35.25" customHeight="1">
      <c r="A125" s="32">
        <v>42907</v>
      </c>
      <c r="B125" s="29" t="s">
        <v>280</v>
      </c>
      <c r="C125" s="35" t="s">
        <v>78</v>
      </c>
      <c r="D125" s="29" t="s">
        <v>286</v>
      </c>
      <c r="E125" s="14">
        <v>81.53</v>
      </c>
    </row>
    <row r="126" spans="1:5" ht="35.25" customHeight="1">
      <c r="A126" s="32">
        <v>42907</v>
      </c>
      <c r="B126" s="29" t="s">
        <v>287</v>
      </c>
      <c r="C126" s="35" t="s">
        <v>288</v>
      </c>
      <c r="D126" s="29" t="s">
        <v>289</v>
      </c>
      <c r="E126" s="14">
        <v>275.27999999999997</v>
      </c>
    </row>
    <row r="127" spans="1:5" ht="35.25" customHeight="1">
      <c r="A127" s="32">
        <v>42907</v>
      </c>
      <c r="B127" s="29" t="s">
        <v>290</v>
      </c>
      <c r="C127" s="35" t="s">
        <v>291</v>
      </c>
      <c r="D127" s="29" t="s">
        <v>292</v>
      </c>
      <c r="E127" s="14">
        <v>182.72</v>
      </c>
    </row>
    <row r="128" spans="1:5" ht="35.25" customHeight="1">
      <c r="A128" s="32">
        <v>42907</v>
      </c>
      <c r="B128" s="29" t="s">
        <v>293</v>
      </c>
      <c r="C128" s="35" t="s">
        <v>294</v>
      </c>
      <c r="D128" s="29" t="s">
        <v>295</v>
      </c>
      <c r="E128" s="14">
        <v>352.17</v>
      </c>
    </row>
    <row r="129" spans="1:5" ht="35.25" customHeight="1">
      <c r="A129" s="32">
        <v>42907</v>
      </c>
      <c r="B129" s="29" t="s">
        <v>296</v>
      </c>
      <c r="C129" s="35" t="s">
        <v>297</v>
      </c>
      <c r="D129" s="29" t="s">
        <v>298</v>
      </c>
      <c r="E129" s="14">
        <v>340</v>
      </c>
    </row>
    <row r="130" spans="1:5" ht="35.25" customHeight="1">
      <c r="A130" s="32">
        <v>42907</v>
      </c>
      <c r="B130" s="29" t="s">
        <v>299</v>
      </c>
      <c r="C130" s="35" t="s">
        <v>85</v>
      </c>
      <c r="D130" s="29" t="s">
        <v>300</v>
      </c>
      <c r="E130" s="14">
        <v>100</v>
      </c>
    </row>
    <row r="131" spans="1:5" ht="35.25" customHeight="1">
      <c r="A131" s="32">
        <v>42907</v>
      </c>
      <c r="B131" s="29" t="s">
        <v>301</v>
      </c>
      <c r="C131" s="35" t="s">
        <v>302</v>
      </c>
      <c r="D131" s="29" t="s">
        <v>303</v>
      </c>
      <c r="E131" s="14">
        <v>100</v>
      </c>
    </row>
    <row r="132" spans="1:5" ht="35.25" customHeight="1">
      <c r="A132" s="32">
        <v>42907</v>
      </c>
      <c r="B132" s="29" t="s">
        <v>304</v>
      </c>
      <c r="C132" s="35" t="s">
        <v>305</v>
      </c>
      <c r="D132" s="29" t="s">
        <v>306</v>
      </c>
      <c r="E132" s="14">
        <v>270</v>
      </c>
    </row>
    <row r="133" spans="1:5" ht="35.25" customHeight="1">
      <c r="A133" s="32">
        <v>42907</v>
      </c>
      <c r="B133" s="29" t="s">
        <v>307</v>
      </c>
      <c r="C133" s="35" t="s">
        <v>308</v>
      </c>
      <c r="D133" s="29" t="s">
        <v>309</v>
      </c>
      <c r="E133" s="14">
        <v>100</v>
      </c>
    </row>
    <row r="134" spans="1:5" ht="35.25" customHeight="1">
      <c r="A134" s="32">
        <v>42907</v>
      </c>
      <c r="B134" s="29" t="s">
        <v>310</v>
      </c>
      <c r="C134" s="35" t="s">
        <v>311</v>
      </c>
      <c r="D134" s="29" t="s">
        <v>312</v>
      </c>
      <c r="E134" s="14">
        <v>120</v>
      </c>
    </row>
    <row r="135" spans="1:5" ht="35.25" customHeight="1">
      <c r="A135" s="32">
        <v>42908</v>
      </c>
      <c r="B135" s="29" t="s">
        <v>280</v>
      </c>
      <c r="C135" s="35" t="s">
        <v>78</v>
      </c>
      <c r="D135" s="29" t="s">
        <v>313</v>
      </c>
      <c r="E135" s="14">
        <v>81.53</v>
      </c>
    </row>
    <row r="136" spans="1:5" ht="35.25" customHeight="1">
      <c r="A136" s="32">
        <v>42908</v>
      </c>
      <c r="B136" s="29" t="s">
        <v>280</v>
      </c>
      <c r="C136" s="35" t="s">
        <v>78</v>
      </c>
      <c r="D136" s="29" t="s">
        <v>314</v>
      </c>
      <c r="E136" s="14">
        <v>81.53</v>
      </c>
    </row>
    <row r="137" spans="1:5" ht="35.25" customHeight="1">
      <c r="A137" s="32">
        <v>42908</v>
      </c>
      <c r="B137" s="29" t="s">
        <v>280</v>
      </c>
      <c r="C137" s="35" t="s">
        <v>78</v>
      </c>
      <c r="D137" s="29" t="s">
        <v>315</v>
      </c>
      <c r="E137" s="14">
        <v>81.53</v>
      </c>
    </row>
    <row r="138" spans="1:5" ht="35.25" customHeight="1">
      <c r="A138" s="32">
        <v>42908</v>
      </c>
      <c r="B138" s="29" t="s">
        <v>280</v>
      </c>
      <c r="C138" s="35" t="s">
        <v>78</v>
      </c>
      <c r="D138" s="29" t="s">
        <v>316</v>
      </c>
      <c r="E138" s="14">
        <v>81.53</v>
      </c>
    </row>
    <row r="139" spans="1:5" ht="35.25" customHeight="1">
      <c r="A139" s="32">
        <v>42908</v>
      </c>
      <c r="B139" s="29" t="s">
        <v>280</v>
      </c>
      <c r="C139" s="35" t="s">
        <v>78</v>
      </c>
      <c r="D139" s="29" t="s">
        <v>317</v>
      </c>
      <c r="E139" s="14">
        <v>81.53</v>
      </c>
    </row>
    <row r="140" spans="1:5" ht="35.25" customHeight="1">
      <c r="A140" s="32">
        <v>42908</v>
      </c>
      <c r="B140" s="29" t="s">
        <v>318</v>
      </c>
      <c r="C140" s="35" t="s">
        <v>319</v>
      </c>
      <c r="D140" s="29" t="s">
        <v>320</v>
      </c>
      <c r="E140" s="14">
        <v>275.27999999999997</v>
      </c>
    </row>
    <row r="141" spans="1:5" ht="35.25" customHeight="1">
      <c r="A141" s="32">
        <v>42908</v>
      </c>
      <c r="B141" s="29" t="s">
        <v>321</v>
      </c>
      <c r="C141" s="35" t="s">
        <v>322</v>
      </c>
      <c r="D141" s="29" t="s">
        <v>323</v>
      </c>
      <c r="E141" s="14">
        <v>183.92</v>
      </c>
    </row>
    <row r="142" spans="1:5" ht="35.25" customHeight="1">
      <c r="A142" s="32">
        <v>42908</v>
      </c>
      <c r="B142" s="29" t="s">
        <v>324</v>
      </c>
      <c r="C142" s="35" t="s">
        <v>325</v>
      </c>
      <c r="D142" s="29" t="s">
        <v>326</v>
      </c>
      <c r="E142" s="14">
        <v>183.92</v>
      </c>
    </row>
    <row r="143" spans="1:5" ht="35.25" customHeight="1">
      <c r="A143" s="32">
        <v>42908</v>
      </c>
      <c r="B143" s="29" t="s">
        <v>324</v>
      </c>
      <c r="C143" s="35" t="s">
        <v>325</v>
      </c>
      <c r="D143" s="29" t="s">
        <v>327</v>
      </c>
      <c r="E143" s="14">
        <v>183.92</v>
      </c>
    </row>
    <row r="144" spans="1:5" ht="35.25" customHeight="1">
      <c r="A144" s="32">
        <v>42908</v>
      </c>
      <c r="B144" s="29" t="s">
        <v>321</v>
      </c>
      <c r="C144" s="35" t="s">
        <v>322</v>
      </c>
      <c r="D144" s="29" t="s">
        <v>328</v>
      </c>
      <c r="E144" s="14">
        <v>183.92</v>
      </c>
    </row>
    <row r="145" spans="1:5" ht="35.25" customHeight="1">
      <c r="A145" s="32">
        <v>42908</v>
      </c>
      <c r="B145" s="28" t="s">
        <v>329</v>
      </c>
      <c r="C145" s="35" t="s">
        <v>330</v>
      </c>
      <c r="D145" s="29" t="s">
        <v>331</v>
      </c>
      <c r="E145" s="14">
        <v>100</v>
      </c>
    </row>
    <row r="146" spans="1:5" ht="35.25" customHeight="1">
      <c r="A146" s="32">
        <v>42909</v>
      </c>
      <c r="B146" s="29" t="s">
        <v>332</v>
      </c>
      <c r="C146" s="35" t="s">
        <v>333</v>
      </c>
      <c r="D146" s="29" t="s">
        <v>334</v>
      </c>
      <c r="E146" s="14">
        <v>220</v>
      </c>
    </row>
    <row r="147" spans="1:5" ht="35.25" customHeight="1">
      <c r="A147" s="32">
        <v>42909</v>
      </c>
      <c r="B147" s="29" t="s">
        <v>335</v>
      </c>
      <c r="C147" s="35" t="s">
        <v>336</v>
      </c>
      <c r="D147" s="29" t="s">
        <v>337</v>
      </c>
      <c r="E147" s="14">
        <v>200</v>
      </c>
    </row>
    <row r="148" spans="1:5" ht="35.25" customHeight="1">
      <c r="A148" s="32">
        <v>42909</v>
      </c>
      <c r="B148" s="29" t="s">
        <v>335</v>
      </c>
      <c r="C148" s="35" t="s">
        <v>336</v>
      </c>
      <c r="D148" s="29" t="s">
        <v>338</v>
      </c>
      <c r="E148" s="14">
        <v>39.92</v>
      </c>
    </row>
    <row r="149" spans="1:5" ht="35.25" customHeight="1">
      <c r="A149" s="32">
        <v>42912</v>
      </c>
      <c r="B149" s="29" t="s">
        <v>339</v>
      </c>
      <c r="C149" s="35" t="s">
        <v>340</v>
      </c>
      <c r="D149" s="29" t="s">
        <v>341</v>
      </c>
      <c r="E149" s="14">
        <v>275.27999999999997</v>
      </c>
    </row>
    <row r="150" spans="1:5" ht="35.25" customHeight="1">
      <c r="A150" s="32">
        <v>42912</v>
      </c>
      <c r="B150" s="29" t="s">
        <v>342</v>
      </c>
      <c r="C150" s="35" t="s">
        <v>343</v>
      </c>
      <c r="D150" s="29" t="s">
        <v>344</v>
      </c>
      <c r="E150" s="14">
        <v>275.43</v>
      </c>
    </row>
    <row r="151" spans="1:5" ht="35.25" customHeight="1">
      <c r="A151" s="32">
        <v>42912</v>
      </c>
      <c r="B151" s="29" t="s">
        <v>345</v>
      </c>
      <c r="C151" s="35" t="s">
        <v>346</v>
      </c>
      <c r="D151" s="29" t="s">
        <v>347</v>
      </c>
      <c r="E151" s="14">
        <v>276.08</v>
      </c>
    </row>
    <row r="152" spans="1:5" ht="35.25" customHeight="1">
      <c r="A152" s="32">
        <v>42912</v>
      </c>
      <c r="B152" s="29" t="s">
        <v>348</v>
      </c>
      <c r="C152" s="35" t="s">
        <v>349</v>
      </c>
      <c r="D152" s="29" t="s">
        <v>350</v>
      </c>
      <c r="E152" s="14">
        <v>275.27999999999997</v>
      </c>
    </row>
    <row r="153" spans="1:5" ht="35.25" customHeight="1">
      <c r="A153" s="32">
        <v>42912</v>
      </c>
      <c r="B153" s="29" t="s">
        <v>351</v>
      </c>
      <c r="C153" s="35" t="s">
        <v>352</v>
      </c>
      <c r="D153" s="29" t="s">
        <v>353</v>
      </c>
      <c r="E153" s="14">
        <v>275.27999999999997</v>
      </c>
    </row>
    <row r="154" spans="1:5" ht="35.25" customHeight="1">
      <c r="A154" s="32">
        <v>42912</v>
      </c>
      <c r="B154" s="29" t="s">
        <v>354</v>
      </c>
      <c r="C154" s="35" t="s">
        <v>355</v>
      </c>
      <c r="D154" s="29" t="s">
        <v>356</v>
      </c>
      <c r="E154" s="14">
        <v>275.27999999999997</v>
      </c>
    </row>
    <row r="155" spans="1:5" ht="35.25" customHeight="1">
      <c r="A155" s="32">
        <v>42912</v>
      </c>
      <c r="B155" s="29" t="s">
        <v>357</v>
      </c>
      <c r="C155" s="35" t="s">
        <v>45</v>
      </c>
      <c r="D155" s="29" t="s">
        <v>358</v>
      </c>
      <c r="E155" s="14">
        <v>300</v>
      </c>
    </row>
    <row r="156" spans="1:5" ht="35.25" customHeight="1">
      <c r="A156" s="32">
        <v>42912</v>
      </c>
      <c r="B156" s="29" t="s">
        <v>359</v>
      </c>
      <c r="C156" s="35" t="s">
        <v>360</v>
      </c>
      <c r="D156" s="29" t="s">
        <v>361</v>
      </c>
      <c r="E156" s="14">
        <v>400</v>
      </c>
    </row>
    <row r="157" spans="1:5" ht="35.25" customHeight="1">
      <c r="A157" s="32">
        <v>42912</v>
      </c>
      <c r="B157" s="29" t="s">
        <v>362</v>
      </c>
      <c r="C157" s="35" t="s">
        <v>363</v>
      </c>
      <c r="D157" s="29" t="s">
        <v>364</v>
      </c>
      <c r="E157" s="14">
        <v>180</v>
      </c>
    </row>
    <row r="158" spans="1:5" ht="35.25" customHeight="1">
      <c r="A158" s="32">
        <v>42912</v>
      </c>
      <c r="B158" s="29" t="s">
        <v>365</v>
      </c>
      <c r="C158" s="35" t="s">
        <v>366</v>
      </c>
      <c r="D158" s="29" t="s">
        <v>367</v>
      </c>
      <c r="E158" s="14">
        <v>80</v>
      </c>
    </row>
    <row r="159" spans="1:5" ht="35.25" customHeight="1">
      <c r="A159" s="32">
        <v>42912</v>
      </c>
      <c r="B159" s="29" t="s">
        <v>368</v>
      </c>
      <c r="C159" s="35" t="s">
        <v>369</v>
      </c>
      <c r="D159" s="29" t="s">
        <v>370</v>
      </c>
      <c r="E159" s="14">
        <v>70</v>
      </c>
    </row>
    <row r="160" spans="1:5" ht="35.25" customHeight="1">
      <c r="A160" s="32">
        <v>42913</v>
      </c>
      <c r="B160" s="29" t="s">
        <v>280</v>
      </c>
      <c r="C160" s="35" t="s">
        <v>78</v>
      </c>
      <c r="D160" s="29" t="s">
        <v>371</v>
      </c>
      <c r="E160" s="14">
        <v>81.53</v>
      </c>
    </row>
    <row r="161" spans="1:5" ht="35.25" customHeight="1">
      <c r="A161" s="32">
        <v>42913</v>
      </c>
      <c r="B161" s="29" t="s">
        <v>280</v>
      </c>
      <c r="C161" s="35" t="s">
        <v>78</v>
      </c>
      <c r="D161" s="29" t="s">
        <v>372</v>
      </c>
      <c r="E161" s="14">
        <v>81.53</v>
      </c>
    </row>
    <row r="162" spans="1:5" ht="35.25" customHeight="1">
      <c r="A162" s="32">
        <v>42913</v>
      </c>
      <c r="B162" s="29" t="s">
        <v>373</v>
      </c>
      <c r="C162" s="35" t="s">
        <v>374</v>
      </c>
      <c r="D162" s="29" t="s">
        <v>375</v>
      </c>
      <c r="E162" s="14">
        <v>400</v>
      </c>
    </row>
    <row r="163" spans="1:5" ht="35.25" customHeight="1">
      <c r="A163" s="32">
        <v>42913</v>
      </c>
      <c r="B163" s="29" t="s">
        <v>376</v>
      </c>
      <c r="C163" s="35" t="s">
        <v>377</v>
      </c>
      <c r="D163" s="29" t="s">
        <v>378</v>
      </c>
      <c r="E163" s="14">
        <v>50</v>
      </c>
    </row>
    <row r="164" spans="1:5" ht="35.25" customHeight="1">
      <c r="A164" s="32">
        <v>42914</v>
      </c>
      <c r="B164" s="29" t="s">
        <v>379</v>
      </c>
      <c r="C164" s="35" t="s">
        <v>70</v>
      </c>
      <c r="D164" s="29" t="s">
        <v>380</v>
      </c>
      <c r="E164" s="14">
        <v>243</v>
      </c>
    </row>
    <row r="165" spans="1:5" ht="35.25" customHeight="1">
      <c r="A165" s="32">
        <v>42914</v>
      </c>
      <c r="B165" s="29" t="s">
        <v>381</v>
      </c>
      <c r="C165" s="35" t="s">
        <v>382</v>
      </c>
      <c r="D165" s="29" t="s">
        <v>383</v>
      </c>
      <c r="E165" s="14">
        <v>95</v>
      </c>
    </row>
    <row r="166" spans="1:5" ht="35.25" customHeight="1">
      <c r="A166" s="32">
        <v>42914</v>
      </c>
      <c r="B166" s="29" t="s">
        <v>384</v>
      </c>
      <c r="C166" s="35" t="s">
        <v>385</v>
      </c>
      <c r="D166" s="29" t="s">
        <v>386</v>
      </c>
      <c r="E166" s="14">
        <v>50</v>
      </c>
    </row>
    <row r="167" spans="1:5" ht="35.25" customHeight="1">
      <c r="A167" s="32">
        <v>42915</v>
      </c>
      <c r="B167" s="29" t="s">
        <v>387</v>
      </c>
      <c r="C167" s="35" t="s">
        <v>388</v>
      </c>
      <c r="D167" s="29" t="s">
        <v>389</v>
      </c>
      <c r="E167" s="14">
        <v>154</v>
      </c>
    </row>
    <row r="168" spans="1:5" ht="35.25" customHeight="1">
      <c r="A168" s="32">
        <v>42915</v>
      </c>
      <c r="B168" s="29" t="s">
        <v>107</v>
      </c>
      <c r="C168" s="35" t="s">
        <v>108</v>
      </c>
      <c r="D168" s="29" t="s">
        <v>390</v>
      </c>
      <c r="E168" s="14">
        <v>120</v>
      </c>
    </row>
    <row r="169" spans="1:5" ht="35.25" customHeight="1">
      <c r="A169" s="32">
        <v>42915</v>
      </c>
      <c r="B169" s="29" t="s">
        <v>391</v>
      </c>
      <c r="C169" s="35" t="s">
        <v>291</v>
      </c>
      <c r="D169" s="29" t="s">
        <v>392</v>
      </c>
      <c r="E169" s="14">
        <v>91.36</v>
      </c>
    </row>
    <row r="170" spans="1:5" ht="35.25" customHeight="1">
      <c r="A170" s="32">
        <v>42915</v>
      </c>
      <c r="B170" s="29" t="s">
        <v>393</v>
      </c>
      <c r="C170" s="35" t="s">
        <v>394</v>
      </c>
      <c r="D170" s="29" t="s">
        <v>395</v>
      </c>
      <c r="E170" s="14">
        <v>260</v>
      </c>
    </row>
    <row r="171" spans="1:5" ht="48.75" customHeight="1">
      <c r="A171" s="32">
        <v>42915</v>
      </c>
      <c r="B171" s="29" t="s">
        <v>396</v>
      </c>
      <c r="C171" s="35" t="s">
        <v>397</v>
      </c>
      <c r="D171" s="29" t="s">
        <v>398</v>
      </c>
      <c r="E171" s="14">
        <v>538</v>
      </c>
    </row>
    <row r="172" spans="1:5" ht="54" customHeight="1">
      <c r="A172" s="32">
        <v>42915</v>
      </c>
      <c r="B172" s="29" t="s">
        <v>396</v>
      </c>
      <c r="C172" s="35" t="s">
        <v>397</v>
      </c>
      <c r="D172" s="29" t="s">
        <v>399</v>
      </c>
      <c r="E172" s="14">
        <v>127.5</v>
      </c>
    </row>
    <row r="173" spans="1:5" ht="35.25" customHeight="1">
      <c r="A173" s="32">
        <v>42915</v>
      </c>
      <c r="B173" s="29" t="s">
        <v>304</v>
      </c>
      <c r="C173" s="35" t="s">
        <v>305</v>
      </c>
      <c r="D173" s="29" t="s">
        <v>400</v>
      </c>
      <c r="E173" s="14">
        <v>350</v>
      </c>
    </row>
    <row r="174" spans="1:5" ht="35.25" customHeight="1">
      <c r="A174" s="32">
        <v>42915</v>
      </c>
      <c r="B174" s="29" t="s">
        <v>401</v>
      </c>
      <c r="C174" s="35" t="s">
        <v>402</v>
      </c>
      <c r="D174" s="29" t="s">
        <v>403</v>
      </c>
      <c r="E174" s="14">
        <v>40</v>
      </c>
    </row>
    <row r="175" spans="1:5" ht="35.25" customHeight="1">
      <c r="A175" s="32">
        <v>42915</v>
      </c>
      <c r="B175" s="29" t="s">
        <v>401</v>
      </c>
      <c r="C175" s="35" t="s">
        <v>402</v>
      </c>
      <c r="D175" s="29" t="s">
        <v>404</v>
      </c>
      <c r="E175" s="14">
        <v>390</v>
      </c>
    </row>
    <row r="176" spans="1:5" ht="35.25" customHeight="1">
      <c r="A176" s="32">
        <v>42915</v>
      </c>
      <c r="B176" s="29" t="s">
        <v>405</v>
      </c>
      <c r="C176" s="35" t="s">
        <v>406</v>
      </c>
      <c r="D176" s="29" t="s">
        <v>407</v>
      </c>
      <c r="E176" s="14">
        <v>130</v>
      </c>
    </row>
    <row r="177" spans="1:5" ht="35.25" customHeight="1">
      <c r="A177" s="32">
        <v>42915</v>
      </c>
      <c r="B177" s="29" t="s">
        <v>408</v>
      </c>
      <c r="C177" s="35" t="s">
        <v>409</v>
      </c>
      <c r="D177" s="29" t="s">
        <v>410</v>
      </c>
      <c r="E177" s="14">
        <v>100</v>
      </c>
    </row>
    <row r="178" spans="1:5" ht="35.25" customHeight="1">
      <c r="A178" s="32">
        <v>42916</v>
      </c>
      <c r="B178" s="29" t="s">
        <v>411</v>
      </c>
      <c r="C178" s="35" t="s">
        <v>412</v>
      </c>
      <c r="D178" s="29" t="s">
        <v>413</v>
      </c>
      <c r="E178" s="14">
        <v>90</v>
      </c>
    </row>
    <row r="179" spans="1:5" ht="35.25" customHeight="1">
      <c r="A179" s="32">
        <v>42916</v>
      </c>
      <c r="B179" s="29" t="s">
        <v>411</v>
      </c>
      <c r="C179" s="35" t="s">
        <v>412</v>
      </c>
      <c r="D179" s="29" t="s">
        <v>414</v>
      </c>
      <c r="E179" s="14">
        <v>150</v>
      </c>
    </row>
    <row r="180" spans="1:5" ht="35.25" customHeight="1">
      <c r="A180" s="32">
        <v>42916</v>
      </c>
      <c r="B180" s="29" t="s">
        <v>415</v>
      </c>
      <c r="C180" s="35" t="s">
        <v>416</v>
      </c>
      <c r="D180" s="29" t="s">
        <v>417</v>
      </c>
      <c r="E180" s="14">
        <v>42</v>
      </c>
    </row>
    <row r="181" spans="1:5" ht="35.25" customHeight="1">
      <c r="A181" s="32">
        <v>42916</v>
      </c>
      <c r="B181" s="29" t="s">
        <v>415</v>
      </c>
      <c r="C181" s="35" t="s">
        <v>416</v>
      </c>
      <c r="D181" s="29" t="s">
        <v>418</v>
      </c>
      <c r="E181" s="14">
        <v>60</v>
      </c>
    </row>
    <row r="182" spans="1:5" ht="35.25" customHeight="1">
      <c r="A182" s="32">
        <v>42916</v>
      </c>
      <c r="B182" s="28" t="s">
        <v>419</v>
      </c>
      <c r="C182" s="35" t="s">
        <v>420</v>
      </c>
      <c r="D182" s="29" t="s">
        <v>421</v>
      </c>
      <c r="E182" s="14">
        <v>350</v>
      </c>
    </row>
    <row r="183" spans="1:5" ht="35.25" customHeight="1">
      <c r="A183" s="32">
        <v>42917</v>
      </c>
      <c r="B183" s="29" t="s">
        <v>422</v>
      </c>
      <c r="C183" s="35" t="s">
        <v>423</v>
      </c>
      <c r="D183" s="29" t="s">
        <v>424</v>
      </c>
      <c r="E183" s="14">
        <v>180</v>
      </c>
    </row>
    <row r="184" spans="1:5" ht="35.25" customHeight="1">
      <c r="A184" s="32">
        <v>42917</v>
      </c>
      <c r="B184" s="29" t="s">
        <v>425</v>
      </c>
      <c r="C184" s="35" t="s">
        <v>426</v>
      </c>
      <c r="D184" s="29" t="s">
        <v>427</v>
      </c>
      <c r="E184" s="14">
        <v>244.75</v>
      </c>
    </row>
    <row r="185" spans="1:5" ht="35.25" customHeight="1">
      <c r="A185" s="32">
        <v>42917</v>
      </c>
      <c r="B185" s="29" t="s">
        <v>425</v>
      </c>
      <c r="C185" s="35" t="s">
        <v>426</v>
      </c>
      <c r="D185" s="29" t="s">
        <v>273</v>
      </c>
      <c r="E185" s="14">
        <v>30.25</v>
      </c>
    </row>
    <row r="186" spans="1:5" ht="35.25" customHeight="1">
      <c r="A186" s="32">
        <v>42917</v>
      </c>
      <c r="B186" s="29" t="s">
        <v>428</v>
      </c>
      <c r="C186" s="35" t="s">
        <v>429</v>
      </c>
      <c r="D186" s="29" t="s">
        <v>430</v>
      </c>
      <c r="E186" s="14">
        <v>22</v>
      </c>
    </row>
    <row r="187" spans="1:5" ht="35.25" customHeight="1">
      <c r="A187" s="32">
        <v>42919</v>
      </c>
      <c r="B187" s="29" t="s">
        <v>431</v>
      </c>
      <c r="C187" s="35" t="s">
        <v>432</v>
      </c>
      <c r="D187" s="29" t="s">
        <v>433</v>
      </c>
      <c r="E187" s="14">
        <v>38.01</v>
      </c>
    </row>
    <row r="188" spans="1:5" ht="35.25" customHeight="1">
      <c r="A188" s="32">
        <v>42919</v>
      </c>
      <c r="B188" s="29" t="s">
        <v>393</v>
      </c>
      <c r="C188" s="35" t="s">
        <v>394</v>
      </c>
      <c r="D188" s="29" t="s">
        <v>434</v>
      </c>
      <c r="E188" s="14">
        <v>260</v>
      </c>
    </row>
    <row r="189" spans="1:5" ht="35.25" customHeight="1">
      <c r="A189" s="32">
        <v>42919</v>
      </c>
      <c r="B189" s="28" t="s">
        <v>435</v>
      </c>
      <c r="C189" s="35" t="s">
        <v>436</v>
      </c>
      <c r="D189" s="29" t="s">
        <v>437</v>
      </c>
      <c r="E189" s="14">
        <v>95.23</v>
      </c>
    </row>
    <row r="190" spans="1:5" ht="35.25" customHeight="1">
      <c r="A190" s="32">
        <v>42919</v>
      </c>
      <c r="B190" s="28" t="s">
        <v>435</v>
      </c>
      <c r="C190" s="35" t="s">
        <v>436</v>
      </c>
      <c r="D190" s="29" t="s">
        <v>273</v>
      </c>
      <c r="E190" s="14">
        <v>11.77</v>
      </c>
    </row>
    <row r="191" spans="1:5" ht="35.25" customHeight="1">
      <c r="A191" s="32">
        <v>42919</v>
      </c>
      <c r="B191" s="29" t="s">
        <v>438</v>
      </c>
      <c r="C191" s="35" t="s">
        <v>439</v>
      </c>
      <c r="D191" s="29" t="s">
        <v>440</v>
      </c>
      <c r="E191" s="14">
        <v>12.65</v>
      </c>
    </row>
    <row r="192" spans="1:5" ht="35.25" customHeight="1">
      <c r="A192" s="32">
        <v>42919</v>
      </c>
      <c r="B192" s="29" t="s">
        <v>373</v>
      </c>
      <c r="C192" s="35" t="s">
        <v>374</v>
      </c>
      <c r="D192" s="29" t="s">
        <v>441</v>
      </c>
      <c r="E192" s="14">
        <v>380</v>
      </c>
    </row>
    <row r="193" spans="1:5" ht="35.25" customHeight="1">
      <c r="A193" s="32">
        <v>42919</v>
      </c>
      <c r="B193" s="29" t="s">
        <v>368</v>
      </c>
      <c r="C193" s="35" t="s">
        <v>369</v>
      </c>
      <c r="D193" s="29" t="s">
        <v>442</v>
      </c>
      <c r="E193" s="14">
        <v>550</v>
      </c>
    </row>
    <row r="194" spans="1:5" ht="35.25" customHeight="1">
      <c r="A194" s="32">
        <v>42919</v>
      </c>
      <c r="B194" s="29" t="s">
        <v>443</v>
      </c>
      <c r="C194" s="35" t="s">
        <v>444</v>
      </c>
      <c r="D194" s="29" t="s">
        <v>445</v>
      </c>
      <c r="E194" s="14">
        <v>200</v>
      </c>
    </row>
    <row r="195" spans="1:5" ht="35.25" customHeight="1">
      <c r="A195" s="32">
        <v>42919</v>
      </c>
      <c r="B195" s="29" t="s">
        <v>443</v>
      </c>
      <c r="C195" s="35" t="s">
        <v>444</v>
      </c>
      <c r="D195" s="29" t="s">
        <v>446</v>
      </c>
      <c r="E195" s="14">
        <v>400</v>
      </c>
    </row>
    <row r="196" spans="1:5" ht="35.25" customHeight="1">
      <c r="A196" s="32">
        <v>42919</v>
      </c>
      <c r="B196" s="29" t="s">
        <v>447</v>
      </c>
      <c r="C196" s="35" t="s">
        <v>448</v>
      </c>
      <c r="D196" s="29" t="s">
        <v>449</v>
      </c>
      <c r="E196" s="14">
        <v>135.35</v>
      </c>
    </row>
    <row r="197" spans="1:5" ht="35.25" customHeight="1">
      <c r="A197" s="32">
        <v>42919</v>
      </c>
      <c r="B197" s="29" t="s">
        <v>447</v>
      </c>
      <c r="C197" s="35" t="s">
        <v>448</v>
      </c>
      <c r="D197" s="29" t="s">
        <v>273</v>
      </c>
      <c r="E197" s="14">
        <v>14.65</v>
      </c>
    </row>
    <row r="198" spans="1:5" ht="35.25" customHeight="1">
      <c r="A198" s="32">
        <v>42919</v>
      </c>
      <c r="B198" s="29" t="s">
        <v>447</v>
      </c>
      <c r="C198" s="35" t="s">
        <v>448</v>
      </c>
      <c r="D198" s="29" t="s">
        <v>450</v>
      </c>
      <c r="E198" s="14">
        <v>313.26</v>
      </c>
    </row>
    <row r="199" spans="1:5" ht="35.25" customHeight="1">
      <c r="A199" s="32">
        <v>42919</v>
      </c>
      <c r="B199" s="29" t="s">
        <v>447</v>
      </c>
      <c r="C199" s="35" t="s">
        <v>448</v>
      </c>
      <c r="D199" s="29" t="s">
        <v>273</v>
      </c>
      <c r="E199" s="14">
        <v>36.74</v>
      </c>
    </row>
    <row r="200" spans="1:5" ht="35.25" customHeight="1">
      <c r="A200" s="32">
        <v>42919</v>
      </c>
      <c r="B200" s="29" t="s">
        <v>451</v>
      </c>
      <c r="C200" s="35" t="s">
        <v>452</v>
      </c>
      <c r="D200" s="29" t="s">
        <v>453</v>
      </c>
      <c r="E200" s="14">
        <v>80.099999999999994</v>
      </c>
    </row>
    <row r="201" spans="1:5" ht="35.25" customHeight="1">
      <c r="A201" s="32">
        <v>42919</v>
      </c>
      <c r="B201" s="29" t="s">
        <v>451</v>
      </c>
      <c r="C201" s="35" t="s">
        <v>452</v>
      </c>
      <c r="D201" s="29" t="s">
        <v>273</v>
      </c>
      <c r="E201" s="14">
        <v>9.9</v>
      </c>
    </row>
    <row r="202" spans="1:5" ht="58.5" customHeight="1">
      <c r="A202" s="32">
        <v>42919</v>
      </c>
      <c r="B202" s="29" t="s">
        <v>454</v>
      </c>
      <c r="C202" s="35" t="s">
        <v>455</v>
      </c>
      <c r="D202" s="29" t="s">
        <v>456</v>
      </c>
      <c r="E202" s="14">
        <v>150</v>
      </c>
    </row>
    <row r="203" spans="1:5" ht="35.25" customHeight="1">
      <c r="A203" s="32">
        <v>42919</v>
      </c>
      <c r="B203" s="29" t="s">
        <v>457</v>
      </c>
      <c r="C203" s="35" t="s">
        <v>458</v>
      </c>
      <c r="D203" s="29" t="s">
        <v>459</v>
      </c>
      <c r="E203" s="14">
        <v>197.58</v>
      </c>
    </row>
    <row r="204" spans="1:5" ht="35.25" customHeight="1">
      <c r="A204" s="32">
        <v>42919</v>
      </c>
      <c r="B204" s="29" t="s">
        <v>457</v>
      </c>
      <c r="C204" s="35" t="s">
        <v>458</v>
      </c>
      <c r="D204" s="29" t="s">
        <v>273</v>
      </c>
      <c r="E204" s="14">
        <v>24.42</v>
      </c>
    </row>
    <row r="205" spans="1:5" ht="35.25" customHeight="1">
      <c r="A205" s="32">
        <v>42919</v>
      </c>
      <c r="B205" s="28" t="s">
        <v>460</v>
      </c>
      <c r="C205" s="35" t="s">
        <v>461</v>
      </c>
      <c r="D205" s="29" t="s">
        <v>462</v>
      </c>
      <c r="E205" s="14">
        <v>23.85</v>
      </c>
    </row>
    <row r="206" spans="1:5" ht="35.25" customHeight="1">
      <c r="A206" s="49">
        <v>42919</v>
      </c>
      <c r="B206" s="30" t="s">
        <v>365</v>
      </c>
      <c r="C206" s="55" t="s">
        <v>366</v>
      </c>
      <c r="D206" s="29" t="s">
        <v>463</v>
      </c>
      <c r="E206" s="31">
        <v>60</v>
      </c>
    </row>
    <row r="207" spans="1:5" ht="35.25" customHeight="1">
      <c r="A207" s="32">
        <v>42920</v>
      </c>
      <c r="B207" s="29" t="s">
        <v>464</v>
      </c>
      <c r="C207" s="35" t="s">
        <v>465</v>
      </c>
      <c r="D207" s="29" t="s">
        <v>466</v>
      </c>
      <c r="E207" s="14">
        <v>257.5</v>
      </c>
    </row>
    <row r="208" spans="1:5" ht="35.25" customHeight="1">
      <c r="A208" s="32">
        <v>42920</v>
      </c>
      <c r="B208" s="29" t="s">
        <v>438</v>
      </c>
      <c r="C208" s="35" t="s">
        <v>439</v>
      </c>
      <c r="D208" s="29" t="s">
        <v>440</v>
      </c>
      <c r="E208" s="14">
        <v>33</v>
      </c>
    </row>
    <row r="209" spans="1:5" ht="35.25" customHeight="1">
      <c r="A209" s="32">
        <v>42921</v>
      </c>
      <c r="B209" s="29" t="s">
        <v>379</v>
      </c>
      <c r="C209" s="35" t="s">
        <v>70</v>
      </c>
      <c r="D209" s="29" t="s">
        <v>467</v>
      </c>
      <c r="E209" s="14">
        <v>400</v>
      </c>
    </row>
    <row r="210" spans="1:5" ht="35.25" customHeight="1">
      <c r="A210" s="32">
        <v>42922</v>
      </c>
      <c r="B210" s="29" t="s">
        <v>468</v>
      </c>
      <c r="C210" s="35" t="s">
        <v>469</v>
      </c>
      <c r="D210" s="29" t="s">
        <v>470</v>
      </c>
      <c r="E210" s="14">
        <v>270</v>
      </c>
    </row>
    <row r="211" spans="1:5" ht="35.25" customHeight="1">
      <c r="A211" s="32">
        <v>42922</v>
      </c>
      <c r="B211" s="29" t="s">
        <v>471</v>
      </c>
      <c r="C211" s="35" t="s">
        <v>228</v>
      </c>
      <c r="D211" s="29" t="s">
        <v>472</v>
      </c>
      <c r="E211" s="14">
        <v>99.99</v>
      </c>
    </row>
    <row r="212" spans="1:5" ht="35.25" customHeight="1">
      <c r="A212" s="32">
        <v>42926</v>
      </c>
      <c r="B212" s="29" t="s">
        <v>473</v>
      </c>
      <c r="C212" s="35" t="s">
        <v>474</v>
      </c>
      <c r="D212" s="29" t="s">
        <v>475</v>
      </c>
      <c r="E212" s="14">
        <v>380</v>
      </c>
    </row>
    <row r="213" spans="1:5" ht="35.25" customHeight="1">
      <c r="A213" s="32">
        <v>42926</v>
      </c>
      <c r="B213" s="29" t="s">
        <v>476</v>
      </c>
      <c r="C213" s="35" t="s">
        <v>160</v>
      </c>
      <c r="D213" s="29" t="s">
        <v>477</v>
      </c>
      <c r="E213" s="14">
        <v>160</v>
      </c>
    </row>
    <row r="214" spans="1:5" ht="35.25" customHeight="1">
      <c r="A214" s="32">
        <v>42926</v>
      </c>
      <c r="B214" s="29" t="s">
        <v>478</v>
      </c>
      <c r="C214" s="35" t="s">
        <v>479</v>
      </c>
      <c r="D214" s="29" t="s">
        <v>480</v>
      </c>
      <c r="E214" s="14">
        <v>360</v>
      </c>
    </row>
    <row r="215" spans="1:5" ht="35.25" customHeight="1">
      <c r="A215" s="32">
        <v>42926</v>
      </c>
      <c r="B215" s="29" t="s">
        <v>481</v>
      </c>
      <c r="C215" s="35" t="s">
        <v>482</v>
      </c>
      <c r="D215" s="29" t="s">
        <v>483</v>
      </c>
      <c r="E215" s="14">
        <v>350</v>
      </c>
    </row>
    <row r="216" spans="1:5" ht="25.5" customHeight="1">
      <c r="A216" s="32">
        <v>42927</v>
      </c>
      <c r="B216" s="29" t="s">
        <v>280</v>
      </c>
      <c r="C216" s="35" t="s">
        <v>78</v>
      </c>
      <c r="D216" s="29" t="s">
        <v>484</v>
      </c>
      <c r="E216" s="14">
        <v>81.53</v>
      </c>
    </row>
    <row r="217" spans="1:5" ht="29.25" customHeight="1">
      <c r="A217" s="57" t="s">
        <v>485</v>
      </c>
      <c r="B217" s="58"/>
      <c r="C217" s="59"/>
      <c r="D217" s="12" t="s">
        <v>33</v>
      </c>
      <c r="E217" s="46">
        <f>SUM(E116:E216)</f>
        <v>17864.080000000002</v>
      </c>
    </row>
    <row r="218" spans="1:5" ht="35.25" customHeight="1">
      <c r="A218" s="20" t="s">
        <v>773</v>
      </c>
      <c r="B218" s="6" t="s">
        <v>486</v>
      </c>
      <c r="C218" s="56" t="s">
        <v>769</v>
      </c>
      <c r="D218" s="66" t="s">
        <v>30</v>
      </c>
      <c r="E218" s="66"/>
    </row>
    <row r="219" spans="1:5" ht="35.25" customHeight="1">
      <c r="A219" s="7" t="s">
        <v>14</v>
      </c>
      <c r="B219" s="69" t="s">
        <v>15</v>
      </c>
      <c r="C219" s="69"/>
      <c r="D219" s="8" t="s">
        <v>16</v>
      </c>
      <c r="E219" s="9" t="s">
        <v>17</v>
      </c>
    </row>
    <row r="220" spans="1:5" ht="31.5" customHeight="1">
      <c r="A220" s="10" t="s">
        <v>18</v>
      </c>
      <c r="B220" s="11" t="s">
        <v>19</v>
      </c>
      <c r="C220" s="12" t="s">
        <v>20</v>
      </c>
      <c r="D220" s="11" t="s">
        <v>21</v>
      </c>
      <c r="E220" s="13" t="s">
        <v>22</v>
      </c>
    </row>
    <row r="221" spans="1:5" ht="35.25" customHeight="1">
      <c r="A221" s="32">
        <v>42907</v>
      </c>
      <c r="B221" s="29" t="s">
        <v>487</v>
      </c>
      <c r="C221" s="55" t="s">
        <v>488</v>
      </c>
      <c r="D221" s="29" t="s">
        <v>489</v>
      </c>
      <c r="E221" s="47">
        <v>140</v>
      </c>
    </row>
    <row r="222" spans="1:5" ht="35.25" customHeight="1">
      <c r="A222" s="32">
        <v>42908</v>
      </c>
      <c r="B222" s="29" t="s">
        <v>490</v>
      </c>
      <c r="C222" s="55" t="s">
        <v>491</v>
      </c>
      <c r="D222" s="29" t="s">
        <v>492</v>
      </c>
      <c r="E222" s="47">
        <v>20</v>
      </c>
    </row>
    <row r="223" spans="1:5" ht="35.25" customHeight="1">
      <c r="A223" s="32">
        <v>42908</v>
      </c>
      <c r="B223" s="29" t="s">
        <v>493</v>
      </c>
      <c r="C223" s="55" t="s">
        <v>494</v>
      </c>
      <c r="D223" s="29" t="s">
        <v>495</v>
      </c>
      <c r="E223" s="47">
        <v>387.75</v>
      </c>
    </row>
    <row r="224" spans="1:5" ht="35.25" customHeight="1">
      <c r="A224" s="32">
        <v>42908</v>
      </c>
      <c r="B224" s="29" t="s">
        <v>493</v>
      </c>
      <c r="C224" s="55" t="s">
        <v>494</v>
      </c>
      <c r="D224" s="29" t="s">
        <v>496</v>
      </c>
      <c r="E224" s="47">
        <v>395.93</v>
      </c>
    </row>
    <row r="225" spans="1:5" ht="35.25" customHeight="1">
      <c r="A225" s="32">
        <v>42909</v>
      </c>
      <c r="B225" s="29" t="s">
        <v>497</v>
      </c>
      <c r="C225" s="55" t="s">
        <v>498</v>
      </c>
      <c r="D225" s="29" t="s">
        <v>499</v>
      </c>
      <c r="E225" s="47">
        <v>79.989999999999995</v>
      </c>
    </row>
    <row r="226" spans="1:5" ht="35.25" customHeight="1">
      <c r="A226" s="32">
        <v>42912</v>
      </c>
      <c r="B226" s="29" t="s">
        <v>500</v>
      </c>
      <c r="C226" s="55" t="s">
        <v>501</v>
      </c>
      <c r="D226" s="29" t="s">
        <v>502</v>
      </c>
      <c r="E226" s="47">
        <v>390</v>
      </c>
    </row>
    <row r="227" spans="1:5" ht="35.25" customHeight="1">
      <c r="A227" s="32">
        <v>42914</v>
      </c>
      <c r="B227" s="29" t="s">
        <v>487</v>
      </c>
      <c r="C227" s="55" t="s">
        <v>488</v>
      </c>
      <c r="D227" s="29" t="s">
        <v>489</v>
      </c>
      <c r="E227" s="47">
        <v>140</v>
      </c>
    </row>
    <row r="228" spans="1:5" ht="35.25" customHeight="1">
      <c r="A228" s="32">
        <v>42916</v>
      </c>
      <c r="B228" s="29" t="s">
        <v>503</v>
      </c>
      <c r="C228" s="55" t="s">
        <v>504</v>
      </c>
      <c r="D228" s="29" t="s">
        <v>505</v>
      </c>
      <c r="E228" s="47">
        <v>285</v>
      </c>
    </row>
    <row r="229" spans="1:5" ht="35.25" customHeight="1">
      <c r="A229" s="32">
        <v>42920</v>
      </c>
      <c r="B229" s="29" t="s">
        <v>506</v>
      </c>
      <c r="C229" s="55" t="s">
        <v>507</v>
      </c>
      <c r="D229" s="29" t="s">
        <v>508</v>
      </c>
      <c r="E229" s="47">
        <v>81.400000000000006</v>
      </c>
    </row>
    <row r="230" spans="1:5" ht="35.25" customHeight="1">
      <c r="A230" s="32">
        <v>42920</v>
      </c>
      <c r="B230" s="29" t="s">
        <v>490</v>
      </c>
      <c r="C230" s="55" t="s">
        <v>491</v>
      </c>
      <c r="D230" s="29" t="s">
        <v>509</v>
      </c>
      <c r="E230" s="47">
        <v>16.399999999999999</v>
      </c>
    </row>
    <row r="231" spans="1:5" ht="35.25" customHeight="1">
      <c r="A231" s="32">
        <v>42927</v>
      </c>
      <c r="B231" s="29" t="s">
        <v>493</v>
      </c>
      <c r="C231" s="55" t="s">
        <v>494</v>
      </c>
      <c r="D231" s="29" t="s">
        <v>510</v>
      </c>
      <c r="E231" s="47">
        <v>300.8</v>
      </c>
    </row>
    <row r="232" spans="1:5" ht="35.25" customHeight="1">
      <c r="A232" s="32">
        <v>42927</v>
      </c>
      <c r="B232" s="29" t="s">
        <v>493</v>
      </c>
      <c r="C232" s="55" t="s">
        <v>494</v>
      </c>
      <c r="D232" s="29" t="s">
        <v>511</v>
      </c>
      <c r="E232" s="47">
        <v>75.2</v>
      </c>
    </row>
    <row r="233" spans="1:5" ht="35.25" customHeight="1">
      <c r="A233" s="32">
        <v>42928</v>
      </c>
      <c r="B233" s="29" t="s">
        <v>487</v>
      </c>
      <c r="C233" s="55" t="s">
        <v>488</v>
      </c>
      <c r="D233" s="29" t="s">
        <v>489</v>
      </c>
      <c r="E233" s="47">
        <v>140</v>
      </c>
    </row>
    <row r="234" spans="1:5" ht="35.25" customHeight="1">
      <c r="A234" s="32">
        <v>42930</v>
      </c>
      <c r="B234" s="29" t="s">
        <v>512</v>
      </c>
      <c r="C234" s="55" t="s">
        <v>513</v>
      </c>
      <c r="D234" s="29" t="s">
        <v>514</v>
      </c>
      <c r="E234" s="47">
        <v>149.69999999999999</v>
      </c>
    </row>
    <row r="235" spans="1:5" ht="35.25" customHeight="1">
      <c r="A235" s="32">
        <v>42906</v>
      </c>
      <c r="B235" s="29" t="s">
        <v>515</v>
      </c>
      <c r="C235" s="55" t="s">
        <v>516</v>
      </c>
      <c r="D235" s="29" t="s">
        <v>517</v>
      </c>
      <c r="E235" s="47">
        <v>68</v>
      </c>
    </row>
    <row r="236" spans="1:5" ht="35.25" customHeight="1">
      <c r="A236" s="32">
        <v>42908</v>
      </c>
      <c r="B236" s="29" t="s">
        <v>515</v>
      </c>
      <c r="C236" s="55" t="s">
        <v>516</v>
      </c>
      <c r="D236" s="29" t="s">
        <v>518</v>
      </c>
      <c r="E236" s="47">
        <v>45</v>
      </c>
    </row>
    <row r="237" spans="1:5" ht="35.25" customHeight="1">
      <c r="A237" s="32">
        <v>42912</v>
      </c>
      <c r="B237" s="29" t="s">
        <v>515</v>
      </c>
      <c r="C237" s="55" t="s">
        <v>516</v>
      </c>
      <c r="D237" s="29" t="s">
        <v>519</v>
      </c>
      <c r="E237" s="47">
        <v>25</v>
      </c>
    </row>
    <row r="238" spans="1:5" ht="35.25" customHeight="1">
      <c r="A238" s="32">
        <v>42926</v>
      </c>
      <c r="B238" s="29" t="s">
        <v>520</v>
      </c>
      <c r="C238" s="55" t="s">
        <v>521</v>
      </c>
      <c r="D238" s="29" t="s">
        <v>522</v>
      </c>
      <c r="E238" s="47">
        <v>445</v>
      </c>
    </row>
    <row r="239" spans="1:5" ht="35.25" customHeight="1">
      <c r="A239" s="32">
        <v>42920</v>
      </c>
      <c r="B239" s="29" t="s">
        <v>515</v>
      </c>
      <c r="C239" s="55" t="s">
        <v>516</v>
      </c>
      <c r="D239" s="29" t="s">
        <v>523</v>
      </c>
      <c r="E239" s="47">
        <v>38</v>
      </c>
    </row>
    <row r="240" spans="1:5" ht="35.25" customHeight="1">
      <c r="A240" s="32">
        <v>42921</v>
      </c>
      <c r="B240" s="29" t="s">
        <v>515</v>
      </c>
      <c r="C240" s="55" t="s">
        <v>516</v>
      </c>
      <c r="D240" s="29" t="s">
        <v>524</v>
      </c>
      <c r="E240" s="47">
        <v>105</v>
      </c>
    </row>
    <row r="241" spans="1:5" ht="35.25" customHeight="1">
      <c r="A241" s="32">
        <v>42905</v>
      </c>
      <c r="B241" s="29" t="s">
        <v>525</v>
      </c>
      <c r="C241" s="55" t="s">
        <v>526</v>
      </c>
      <c r="D241" s="29" t="s">
        <v>527</v>
      </c>
      <c r="E241" s="47">
        <v>250</v>
      </c>
    </row>
    <row r="242" spans="1:5" ht="35.25" customHeight="1">
      <c r="A242" s="32">
        <v>42905</v>
      </c>
      <c r="B242" s="29" t="s">
        <v>525</v>
      </c>
      <c r="C242" s="55" t="s">
        <v>526</v>
      </c>
      <c r="D242" s="29" t="s">
        <v>527</v>
      </c>
      <c r="E242" s="47">
        <v>210</v>
      </c>
    </row>
    <row r="243" spans="1:5" ht="35.25" customHeight="1">
      <c r="A243" s="32">
        <v>42912</v>
      </c>
      <c r="B243" s="29" t="s">
        <v>525</v>
      </c>
      <c r="C243" s="55" t="s">
        <v>526</v>
      </c>
      <c r="D243" s="29" t="s">
        <v>527</v>
      </c>
      <c r="E243" s="47">
        <v>250</v>
      </c>
    </row>
    <row r="244" spans="1:5" ht="35.25" customHeight="1">
      <c r="A244" s="32">
        <v>42920</v>
      </c>
      <c r="B244" s="29" t="s">
        <v>525</v>
      </c>
      <c r="C244" s="55" t="s">
        <v>526</v>
      </c>
      <c r="D244" s="29" t="s">
        <v>527</v>
      </c>
      <c r="E244" s="47">
        <v>250</v>
      </c>
    </row>
    <row r="245" spans="1:5" ht="35.25" customHeight="1">
      <c r="A245" s="32">
        <v>42906</v>
      </c>
      <c r="B245" s="29" t="s">
        <v>528</v>
      </c>
      <c r="C245" s="35" t="s">
        <v>529</v>
      </c>
      <c r="D245" s="29" t="s">
        <v>530</v>
      </c>
      <c r="E245" s="47">
        <v>26.5</v>
      </c>
    </row>
    <row r="246" spans="1:5" ht="35.25" customHeight="1">
      <c r="A246" s="32">
        <v>42907</v>
      </c>
      <c r="B246" s="29" t="s">
        <v>531</v>
      </c>
      <c r="C246" s="35" t="s">
        <v>532</v>
      </c>
      <c r="D246" s="29" t="s">
        <v>533</v>
      </c>
      <c r="E246" s="47">
        <v>195.26</v>
      </c>
    </row>
    <row r="247" spans="1:5" ht="35.25" customHeight="1">
      <c r="A247" s="32">
        <v>42908</v>
      </c>
      <c r="B247" s="29" t="s">
        <v>534</v>
      </c>
      <c r="C247" s="55" t="s">
        <v>535</v>
      </c>
      <c r="D247" s="29" t="s">
        <v>536</v>
      </c>
      <c r="E247" s="47">
        <v>20.5</v>
      </c>
    </row>
    <row r="248" spans="1:5" ht="35.25" customHeight="1">
      <c r="A248" s="32">
        <v>42913</v>
      </c>
      <c r="B248" s="29" t="s">
        <v>537</v>
      </c>
      <c r="C248" s="55" t="s">
        <v>538</v>
      </c>
      <c r="D248" s="29" t="s">
        <v>539</v>
      </c>
      <c r="E248" s="47">
        <v>69.45</v>
      </c>
    </row>
    <row r="249" spans="1:5" ht="35.25" customHeight="1">
      <c r="A249" s="32">
        <v>42928</v>
      </c>
      <c r="B249" s="29" t="s">
        <v>540</v>
      </c>
      <c r="C249" s="35" t="s">
        <v>541</v>
      </c>
      <c r="D249" s="29" t="s">
        <v>542</v>
      </c>
      <c r="E249" s="47">
        <v>1353</v>
      </c>
    </row>
    <row r="250" spans="1:5" ht="27" customHeight="1">
      <c r="A250" s="32">
        <v>42928</v>
      </c>
      <c r="B250" s="29" t="s">
        <v>543</v>
      </c>
      <c r="C250" s="35" t="s">
        <v>544</v>
      </c>
      <c r="D250" s="29" t="s">
        <v>545</v>
      </c>
      <c r="E250" s="47">
        <v>210</v>
      </c>
    </row>
    <row r="251" spans="1:5" ht="32.25" customHeight="1">
      <c r="A251" s="57" t="s">
        <v>767</v>
      </c>
      <c r="B251" s="58"/>
      <c r="C251" s="59"/>
      <c r="D251" s="12" t="s">
        <v>33</v>
      </c>
      <c r="E251" s="51">
        <f>SUM(E221:E250)</f>
        <v>6162.88</v>
      </c>
    </row>
    <row r="252" spans="1:5" ht="35.25" customHeight="1">
      <c r="A252" s="20" t="s">
        <v>546</v>
      </c>
      <c r="B252" s="6" t="s">
        <v>547</v>
      </c>
      <c r="C252" s="6" t="s">
        <v>766</v>
      </c>
      <c r="D252" s="66" t="s">
        <v>13</v>
      </c>
      <c r="E252" s="66"/>
    </row>
    <row r="253" spans="1:5" ht="35.25" customHeight="1">
      <c r="A253" s="7" t="s">
        <v>14</v>
      </c>
      <c r="B253" s="69" t="s">
        <v>15</v>
      </c>
      <c r="C253" s="69"/>
      <c r="D253" s="8" t="s">
        <v>16</v>
      </c>
      <c r="E253" s="9" t="s">
        <v>17</v>
      </c>
    </row>
    <row r="254" spans="1:5" ht="35.25" customHeight="1">
      <c r="A254" s="10" t="s">
        <v>18</v>
      </c>
      <c r="B254" s="11" t="s">
        <v>19</v>
      </c>
      <c r="C254" s="12" t="s">
        <v>20</v>
      </c>
      <c r="D254" s="11" t="s">
        <v>21</v>
      </c>
      <c r="E254" s="13" t="s">
        <v>22</v>
      </c>
    </row>
    <row r="255" spans="1:5" ht="35.25" customHeight="1">
      <c r="A255" s="32">
        <v>42905</v>
      </c>
      <c r="B255" s="29" t="str">
        <f>VLOOKUP(C255,[1]Plan1!$A$5:$B$663,2,FALSE)</f>
        <v>COML DE COMBUSTÍVEIS CAVALHADA EIRELI</v>
      </c>
      <c r="C255" s="35" t="s">
        <v>548</v>
      </c>
      <c r="D255" s="33" t="s">
        <v>549</v>
      </c>
      <c r="E255" s="14">
        <v>145</v>
      </c>
    </row>
    <row r="256" spans="1:5" ht="35.25" customHeight="1">
      <c r="A256" s="32">
        <v>42907</v>
      </c>
      <c r="B256" s="29" t="str">
        <f>VLOOKUP(C256,[1]Plan1!$A$5:$B$663,2,FALSE)</f>
        <v>AUTO POSTO MEGA LTDA</v>
      </c>
      <c r="C256" s="35" t="s">
        <v>550</v>
      </c>
      <c r="D256" s="33" t="s">
        <v>551</v>
      </c>
      <c r="E256" s="14">
        <v>158</v>
      </c>
    </row>
    <row r="257" spans="1:5" ht="35.25" customHeight="1">
      <c r="A257" s="32">
        <v>42908</v>
      </c>
      <c r="B257" s="29" t="str">
        <f>VLOOKUP(C257,[1]Plan1!$A$5:$B$663,2,FALSE)</f>
        <v>COTRIJUI-COOP E IND EM LIQ CONT NEGO</v>
      </c>
      <c r="C257" s="35" t="s">
        <v>552</v>
      </c>
      <c r="D257" s="33" t="s">
        <v>553</v>
      </c>
      <c r="E257" s="14">
        <v>158.77000000000001</v>
      </c>
    </row>
    <row r="258" spans="1:5" ht="35.25" customHeight="1">
      <c r="A258" s="32">
        <v>42908</v>
      </c>
      <c r="B258" s="29" t="str">
        <f>VLOOKUP(C258,[1]Plan1!$A$5:$B$663,2,FALSE)</f>
        <v>EMPRESA GAÚCHA DE RODOVIAS S/A</v>
      </c>
      <c r="C258" s="35" t="s">
        <v>554</v>
      </c>
      <c r="D258" s="29" t="s">
        <v>555</v>
      </c>
      <c r="E258" s="14">
        <v>5.2</v>
      </c>
    </row>
    <row r="259" spans="1:5" ht="35.25" customHeight="1">
      <c r="A259" s="32">
        <v>42912</v>
      </c>
      <c r="B259" s="29" t="str">
        <f>VLOOKUP(C259,[1]Plan1!$A$5:$B$663,2,FALSE)</f>
        <v>EMPRESA GAÚCHA DE RODOVIAS S/A</v>
      </c>
      <c r="C259" s="35" t="s">
        <v>554</v>
      </c>
      <c r="D259" s="29" t="s">
        <v>555</v>
      </c>
      <c r="E259" s="14">
        <v>5.2</v>
      </c>
    </row>
    <row r="260" spans="1:5" ht="35.25" customHeight="1">
      <c r="A260" s="32">
        <v>42912</v>
      </c>
      <c r="B260" s="29" t="str">
        <f>VLOOKUP(C260,[1]Plan1!$A$5:$B$663,2,FALSE)</f>
        <v>CONCESSIONÁRIA ROD OSÓRIO-PORTO ALEGRE S/A - CONCEPA GRAVATAÍ</v>
      </c>
      <c r="C260" s="35" t="s">
        <v>556</v>
      </c>
      <c r="D260" s="29" t="s">
        <v>555</v>
      </c>
      <c r="E260" s="14">
        <v>6.9</v>
      </c>
    </row>
    <row r="261" spans="1:5" ht="35.25" customHeight="1">
      <c r="A261" s="32">
        <v>42913</v>
      </c>
      <c r="B261" s="29" t="str">
        <f>VLOOKUP(C261,[1]Plan1!$A$5:$B$663,2,FALSE)</f>
        <v>GARAGEM BELÉM LTDA</v>
      </c>
      <c r="C261" s="35" t="s">
        <v>557</v>
      </c>
      <c r="D261" s="33" t="s">
        <v>558</v>
      </c>
      <c r="E261" s="14">
        <v>235.42</v>
      </c>
    </row>
    <row r="262" spans="1:5" ht="35.25" customHeight="1">
      <c r="A262" s="32">
        <v>42913</v>
      </c>
      <c r="B262" s="29" t="str">
        <f>VLOOKUP(C262,[1]Plan1!$A$5:$B$663,2,FALSE)</f>
        <v>KLEIN AUTO SOM LTDA ME</v>
      </c>
      <c r="C262" s="35" t="s">
        <v>559</v>
      </c>
      <c r="D262" s="29" t="s">
        <v>560</v>
      </c>
      <c r="E262" s="14">
        <v>40</v>
      </c>
    </row>
    <row r="263" spans="1:5" ht="35.25" customHeight="1">
      <c r="A263" s="32">
        <v>42913</v>
      </c>
      <c r="B263" s="29" t="str">
        <f>VLOOKUP(C263,[1]Plan1!$A$5:$B$663,2,FALSE)</f>
        <v>FREE WAY COM DE BATERIAS LTDA</v>
      </c>
      <c r="C263" s="35" t="s">
        <v>561</v>
      </c>
      <c r="D263" s="29" t="s">
        <v>562</v>
      </c>
      <c r="E263" s="14">
        <v>46</v>
      </c>
    </row>
    <row r="264" spans="1:5" ht="35.25" customHeight="1">
      <c r="A264" s="32">
        <v>42913</v>
      </c>
      <c r="B264" s="29" t="str">
        <f>VLOOKUP(C264,[1]Plan1!$A$5:$B$663,2,FALSE)</f>
        <v>CLEBER GONÇALVES BUENO ME</v>
      </c>
      <c r="C264" s="35" t="s">
        <v>563</v>
      </c>
      <c r="D264" s="29" t="s">
        <v>564</v>
      </c>
      <c r="E264" s="14">
        <v>30</v>
      </c>
    </row>
    <row r="265" spans="1:5" ht="35.25" customHeight="1">
      <c r="A265" s="32">
        <v>42913</v>
      </c>
      <c r="B265" s="29" t="str">
        <f>VLOOKUP(C265,[1]Plan1!$A$5:$B$663,2,FALSE)</f>
        <v>EMPRESA GAÚCHA DE RODOVIAS S/A</v>
      </c>
      <c r="C265" s="35" t="s">
        <v>554</v>
      </c>
      <c r="D265" s="29" t="s">
        <v>555</v>
      </c>
      <c r="E265" s="14">
        <v>5.2</v>
      </c>
    </row>
    <row r="266" spans="1:5" ht="35.25" customHeight="1">
      <c r="A266" s="32">
        <v>42913</v>
      </c>
      <c r="B266" s="29" t="str">
        <f>VLOOKUP(C266,[1]Plan1!$A$5:$B$663,2,FALSE)</f>
        <v>CONCESSIONÁRIA ROD OSÓRIO-PORTO ALEGRE S/A - CONCEPA ELDORADO DO SUL</v>
      </c>
      <c r="C266" s="35" t="s">
        <v>565</v>
      </c>
      <c r="D266" s="29" t="s">
        <v>566</v>
      </c>
      <c r="E266" s="14">
        <v>13.8</v>
      </c>
    </row>
    <row r="267" spans="1:5" ht="35.25" customHeight="1">
      <c r="A267" s="32">
        <v>42913</v>
      </c>
      <c r="B267" s="29" t="str">
        <f>VLOOKUP(C267,[1]Plan1!$A$5:$B$663,2,FALSE)</f>
        <v>CONCESSIONÁRIA ROD OSÓRIO-PORTO ALEGRE S/A - CONCEPA ELDORADO DO SUL</v>
      </c>
      <c r="C267" s="35" t="s">
        <v>565</v>
      </c>
      <c r="D267" s="29" t="s">
        <v>567</v>
      </c>
      <c r="E267" s="14">
        <v>13.8</v>
      </c>
    </row>
    <row r="268" spans="1:5" ht="35.25" customHeight="1">
      <c r="A268" s="32">
        <v>42914</v>
      </c>
      <c r="B268" s="29" t="str">
        <f>VLOOKUP(C268,[1]Plan1!$A$5:$B$663,2,FALSE)</f>
        <v>ABAST ABM LTDA - POSTO ENERGIA - P32</v>
      </c>
      <c r="C268" s="35" t="s">
        <v>568</v>
      </c>
      <c r="D268" s="33" t="s">
        <v>569</v>
      </c>
      <c r="E268" s="14">
        <v>162.07</v>
      </c>
    </row>
    <row r="269" spans="1:5" ht="35.25" customHeight="1">
      <c r="A269" s="32">
        <v>42914</v>
      </c>
      <c r="B269" s="29" t="str">
        <f>VLOOKUP(C269,[1]Plan1!$A$5:$B$663,2,FALSE)</f>
        <v>EMPRESA GAÚCHA DE RODOVIAS S/A</v>
      </c>
      <c r="C269" s="35" t="s">
        <v>554</v>
      </c>
      <c r="D269" s="29" t="s">
        <v>555</v>
      </c>
      <c r="E269" s="14">
        <v>5.2</v>
      </c>
    </row>
    <row r="270" spans="1:5" ht="35.25" customHeight="1">
      <c r="A270" s="32">
        <v>42915</v>
      </c>
      <c r="B270" s="29" t="str">
        <f>VLOOKUP(C270,[1]Plan1!$A$5:$B$663,2,FALSE)</f>
        <v>ASA BRANCA PNEUS</v>
      </c>
      <c r="C270" s="35" t="s">
        <v>570</v>
      </c>
      <c r="D270" s="29" t="s">
        <v>571</v>
      </c>
      <c r="E270" s="14">
        <v>20</v>
      </c>
    </row>
    <row r="271" spans="1:5" ht="35.25" customHeight="1">
      <c r="A271" s="32">
        <v>42915</v>
      </c>
      <c r="B271" s="29" t="str">
        <f>VLOOKUP(C271,[1]Plan1!$A$5:$B$663,2,FALSE)</f>
        <v>LAVAGEM GETÚLIO VARGAS LTDA</v>
      </c>
      <c r="C271" s="35" t="s">
        <v>572</v>
      </c>
      <c r="D271" s="29" t="s">
        <v>573</v>
      </c>
      <c r="E271" s="14">
        <v>90</v>
      </c>
    </row>
    <row r="272" spans="1:5" ht="35.25" customHeight="1">
      <c r="A272" s="32">
        <v>42915</v>
      </c>
      <c r="B272" s="29" t="str">
        <f>VLOOKUP(C272,[1]Plan1!$A$5:$B$663,2,FALSE)</f>
        <v>EMPRESA GAÚCHA DE RODOVIAS S/A</v>
      </c>
      <c r="C272" s="35" t="s">
        <v>554</v>
      </c>
      <c r="D272" s="29" t="s">
        <v>555</v>
      </c>
      <c r="E272" s="14">
        <v>5.2</v>
      </c>
    </row>
    <row r="273" spans="1:5" ht="35.25" customHeight="1">
      <c r="A273" s="32">
        <v>42916</v>
      </c>
      <c r="B273" s="29" t="str">
        <f>VLOOKUP(C273,[1]Plan1!$A$5:$B$663,2,FALSE)</f>
        <v>COML BUFFON COMB E TRANSP LTDA - POSTO 44</v>
      </c>
      <c r="C273" s="35" t="s">
        <v>574</v>
      </c>
      <c r="D273" s="33" t="s">
        <v>575</v>
      </c>
      <c r="E273" s="14">
        <v>155.38</v>
      </c>
    </row>
    <row r="274" spans="1:5" ht="35.25" customHeight="1">
      <c r="A274" s="32">
        <v>42916</v>
      </c>
      <c r="B274" s="29" t="str">
        <f>VLOOKUP(C274,[1]Plan1!$A$5:$B$663,2,FALSE)</f>
        <v>KLEIN AUTO SOM LTDA ME</v>
      </c>
      <c r="C274" s="35" t="s">
        <v>559</v>
      </c>
      <c r="D274" s="29" t="s">
        <v>576</v>
      </c>
      <c r="E274" s="14">
        <v>40</v>
      </c>
    </row>
    <row r="275" spans="1:5" ht="35.25" customHeight="1">
      <c r="A275" s="32">
        <v>42916</v>
      </c>
      <c r="B275" s="29" t="str">
        <f>VLOOKUP(C275,[1]Plan1!$A$5:$B$663,2,FALSE)</f>
        <v>KERTZ COM MANUT INSTR MEDIÇÃO LTDA</v>
      </c>
      <c r="C275" s="35" t="s">
        <v>577</v>
      </c>
      <c r="D275" s="29" t="s">
        <v>578</v>
      </c>
      <c r="E275" s="14">
        <v>123</v>
      </c>
    </row>
    <row r="276" spans="1:5" ht="35.25" customHeight="1">
      <c r="A276" s="32">
        <v>42916</v>
      </c>
      <c r="B276" s="29" t="str">
        <f>VLOOKUP(C276,[1]Plan1!$A$5:$B$663,2,FALSE)</f>
        <v>XIS MOITA</v>
      </c>
      <c r="C276" s="35" t="s">
        <v>579</v>
      </c>
      <c r="D276" s="29" t="s">
        <v>775</v>
      </c>
      <c r="E276" s="14">
        <v>22.64</v>
      </c>
    </row>
    <row r="277" spans="1:5" ht="35.25" customHeight="1">
      <c r="A277" s="32">
        <v>42918</v>
      </c>
      <c r="B277" s="29" t="str">
        <f>VLOOKUP(C277,[1]Plan1!$A$5:$B$663,2,FALSE)</f>
        <v>ESPETÃO SANTANA CHURRACARIA LTDA</v>
      </c>
      <c r="C277" s="35" t="s">
        <v>580</v>
      </c>
      <c r="D277" s="29" t="s">
        <v>775</v>
      </c>
      <c r="E277" s="14">
        <v>22.64</v>
      </c>
    </row>
    <row r="278" spans="1:5" ht="35.25" customHeight="1">
      <c r="A278" s="32">
        <v>42919</v>
      </c>
      <c r="B278" s="29" t="str">
        <f>VLOOKUP(C278,[1]Plan1!$A$5:$B$663,2,FALSE)</f>
        <v>FREE WAY COM DE BATERIAS LTDA</v>
      </c>
      <c r="C278" s="35" t="s">
        <v>561</v>
      </c>
      <c r="D278" s="29" t="s">
        <v>581</v>
      </c>
      <c r="E278" s="14">
        <v>52</v>
      </c>
    </row>
    <row r="279" spans="1:5" ht="35.25" customHeight="1">
      <c r="A279" s="32">
        <v>42919</v>
      </c>
      <c r="B279" s="29" t="str">
        <f>VLOOKUP(C279,[1]Plan1!$A$5:$B$663,2,FALSE)</f>
        <v>VULCANIZADORA TREVO</v>
      </c>
      <c r="C279" s="35" t="s">
        <v>582</v>
      </c>
      <c r="D279" s="29" t="s">
        <v>583</v>
      </c>
      <c r="E279" s="14">
        <v>20</v>
      </c>
    </row>
    <row r="280" spans="1:5" ht="44.25" customHeight="1">
      <c r="A280" s="32">
        <v>42919</v>
      </c>
      <c r="B280" s="29" t="str">
        <f>VLOOKUP(C280,[1]Plan1!$A$5:$B$663,2,FALSE)</f>
        <v>ASPERTAXI - ASSOCIAÇÃO DOS PERMISSIONÁRIOS AUTÔNOMOS DE TÁXI DE POA.</v>
      </c>
      <c r="C280" s="35" t="s">
        <v>584</v>
      </c>
      <c r="D280" s="29" t="s">
        <v>776</v>
      </c>
      <c r="E280" s="14">
        <v>20</v>
      </c>
    </row>
    <row r="281" spans="1:5" ht="35.25" customHeight="1">
      <c r="A281" s="32">
        <v>42919</v>
      </c>
      <c r="B281" s="29" t="str">
        <f>VLOOKUP(C281,[1]Plan1!$A$5:$B$663,2,FALSE)</f>
        <v>EMPRESA GAÚCHA DE RODOVIAS S/A</v>
      </c>
      <c r="C281" s="35" t="s">
        <v>554</v>
      </c>
      <c r="D281" s="29" t="s">
        <v>555</v>
      </c>
      <c r="E281" s="14">
        <v>3.6</v>
      </c>
    </row>
    <row r="282" spans="1:5" ht="35.25" customHeight="1">
      <c r="A282" s="32">
        <v>42919</v>
      </c>
      <c r="B282" s="29" t="str">
        <f>VLOOKUP(C282,[1]Plan1!$A$5:$B$663,2,FALSE)</f>
        <v>EMPRESA GAÚCHA DE RODOVIAS S/A</v>
      </c>
      <c r="C282" s="35" t="s">
        <v>554</v>
      </c>
      <c r="D282" s="29" t="s">
        <v>585</v>
      </c>
      <c r="E282" s="14">
        <v>4.8</v>
      </c>
    </row>
    <row r="283" spans="1:5" ht="35.25" customHeight="1">
      <c r="A283" s="32">
        <v>42919</v>
      </c>
      <c r="B283" s="29" t="str">
        <f>VLOOKUP(C283,[1]Plan1!$A$5:$B$663,2,FALSE)</f>
        <v>CONCESSIONÁRIA ROD OSÓRIO-PORTO ALEGRE S/A - CONCEPA ELDORADO DO SUL</v>
      </c>
      <c r="C283" s="35" t="s">
        <v>565</v>
      </c>
      <c r="D283" s="29" t="s">
        <v>566</v>
      </c>
      <c r="E283" s="14">
        <v>13.8</v>
      </c>
    </row>
    <row r="284" spans="1:5" ht="35.25" customHeight="1">
      <c r="A284" s="32">
        <v>42919</v>
      </c>
      <c r="B284" s="29" t="str">
        <f>VLOOKUP(C284,[1]Plan1!$A$5:$B$663,2,FALSE)</f>
        <v>CONCESSIONÁRIA ROD OSÓRIO-PORTO ALEGRE S/A - CONCEPA GRAVATAÍ</v>
      </c>
      <c r="C284" s="35" t="s">
        <v>556</v>
      </c>
      <c r="D284" s="29" t="s">
        <v>586</v>
      </c>
      <c r="E284" s="14">
        <v>6.9</v>
      </c>
    </row>
    <row r="285" spans="1:5" ht="35.25" customHeight="1">
      <c r="A285" s="32">
        <v>42920</v>
      </c>
      <c r="B285" s="29" t="str">
        <f>VLOOKUP(C285,[1]Plan1!$A$5:$B$663,2,FALSE)</f>
        <v>BATERIAS FREITAS</v>
      </c>
      <c r="C285" s="35" t="s">
        <v>587</v>
      </c>
      <c r="D285" s="29" t="s">
        <v>588</v>
      </c>
      <c r="E285" s="14">
        <v>206</v>
      </c>
    </row>
    <row r="286" spans="1:5" ht="35.25" customHeight="1">
      <c r="A286" s="32">
        <v>42921</v>
      </c>
      <c r="B286" s="29" t="str">
        <f>VLOOKUP(C286,[1]Plan1!$A$5:$B$663,2,FALSE)</f>
        <v>KLEIN AUTO SOM LTDA ME</v>
      </c>
      <c r="C286" s="35" t="s">
        <v>559</v>
      </c>
      <c r="D286" s="29" t="s">
        <v>589</v>
      </c>
      <c r="E286" s="14">
        <v>40</v>
      </c>
    </row>
    <row r="287" spans="1:5" ht="35.25" customHeight="1">
      <c r="A287" s="32">
        <v>42921</v>
      </c>
      <c r="B287" s="29" t="str">
        <f>VLOOKUP(C287,[1]Plan1!$A$5:$B$663,2,FALSE)</f>
        <v>MARCOCAR MECÂNICA DE VEÍCULOS LTDA ME</v>
      </c>
      <c r="C287" s="35" t="s">
        <v>590</v>
      </c>
      <c r="D287" s="29" t="s">
        <v>591</v>
      </c>
      <c r="E287" s="14">
        <v>757.77</v>
      </c>
    </row>
    <row r="288" spans="1:5" ht="58.5" customHeight="1">
      <c r="A288" s="32">
        <v>42921</v>
      </c>
      <c r="B288" s="29" t="str">
        <f>VLOOKUP(C288,[1]Plan1!$A$5:$B$663,2,FALSE)</f>
        <v>MARCOCAR MECÂNICA DE VEÍCULOS LTDA ME</v>
      </c>
      <c r="C288" s="35" t="s">
        <v>590</v>
      </c>
      <c r="D288" s="29" t="s">
        <v>592</v>
      </c>
      <c r="E288" s="14">
        <v>631.79999999999995</v>
      </c>
    </row>
    <row r="289" spans="1:5" ht="35.25" customHeight="1">
      <c r="A289" s="32">
        <v>42921</v>
      </c>
      <c r="B289" s="29" t="str">
        <f>VLOOKUP(C289,[1]Plan1!$A$5:$B$663,2,FALSE)</f>
        <v>ESTACIONAMENTO VITTAL - LUIS HENRIQUE PANAZZOLO - ME</v>
      </c>
      <c r="C289" s="35" t="s">
        <v>593</v>
      </c>
      <c r="D289" s="29" t="s">
        <v>594</v>
      </c>
      <c r="E289" s="14">
        <v>13</v>
      </c>
    </row>
    <row r="290" spans="1:5" ht="35.25" customHeight="1">
      <c r="A290" s="32">
        <v>42921</v>
      </c>
      <c r="B290" s="29" t="str">
        <f>VLOOKUP(C290,[1]Plan1!$A$5:$B$663,2,FALSE)</f>
        <v>EMPRESA GAÚCHA DE RODOVIAS S/A</v>
      </c>
      <c r="C290" s="35" t="s">
        <v>554</v>
      </c>
      <c r="D290" s="29" t="s">
        <v>555</v>
      </c>
      <c r="E290" s="14">
        <v>5.2</v>
      </c>
    </row>
    <row r="291" spans="1:5" ht="35.25" customHeight="1">
      <c r="A291" s="32">
        <v>42921</v>
      </c>
      <c r="B291" s="29" t="str">
        <f>VLOOKUP(C291,[1]Plan1!$A$5:$B$663,2,FALSE)</f>
        <v>EMPRESA GAÚCHA DE RODOVIAS S/A</v>
      </c>
      <c r="C291" s="35" t="s">
        <v>554</v>
      </c>
      <c r="D291" s="29" t="s">
        <v>595</v>
      </c>
      <c r="E291" s="14">
        <v>10.4</v>
      </c>
    </row>
    <row r="292" spans="1:5" ht="35.25" customHeight="1">
      <c r="A292" s="32">
        <v>42921</v>
      </c>
      <c r="B292" s="29" t="str">
        <f>VLOOKUP(C292,[1]Plan1!$A$5:$B$663,2,FALSE)</f>
        <v>EMPRESA GAÚCHA DE RODOVIAS S/A</v>
      </c>
      <c r="C292" s="35" t="s">
        <v>554</v>
      </c>
      <c r="D292" s="29" t="s">
        <v>596</v>
      </c>
      <c r="E292" s="14">
        <v>10.4</v>
      </c>
    </row>
    <row r="293" spans="1:5" ht="35.25" customHeight="1">
      <c r="A293" s="32">
        <v>42921</v>
      </c>
      <c r="B293" s="29" t="str">
        <f>VLOOKUP(C293,[1]Plan1!$A$5:$B$663,2,FALSE)</f>
        <v>CONCESSIONÁRIA ROD OSÓRIO-PORTO ALEGRE S/A - CONCEPA ELDORADO DO SUL</v>
      </c>
      <c r="C293" s="35" t="s">
        <v>565</v>
      </c>
      <c r="D293" s="29" t="s">
        <v>597</v>
      </c>
      <c r="E293" s="14">
        <v>7.1</v>
      </c>
    </row>
    <row r="294" spans="1:5" ht="35.25" customHeight="1">
      <c r="A294" s="32">
        <v>42921</v>
      </c>
      <c r="B294" s="29" t="str">
        <f>VLOOKUP(C294,[1]Plan1!$A$5:$B$663,2,FALSE)</f>
        <v>EMPRESA GAÚCHA DE RODOVIAS S/A</v>
      </c>
      <c r="C294" s="35" t="s">
        <v>554</v>
      </c>
      <c r="D294" s="29" t="s">
        <v>598</v>
      </c>
      <c r="E294" s="14">
        <v>10.4</v>
      </c>
    </row>
    <row r="295" spans="1:5" ht="35.25" customHeight="1">
      <c r="A295" s="32">
        <v>42921</v>
      </c>
      <c r="B295" s="29" t="str">
        <f>VLOOKUP(C295,[1]Plan1!$A$5:$B$663,2,FALSE)</f>
        <v>EMPRESA GAÚCHA DE RODOVIAS S/A</v>
      </c>
      <c r="C295" s="35" t="s">
        <v>554</v>
      </c>
      <c r="D295" s="29" t="s">
        <v>585</v>
      </c>
      <c r="E295" s="14">
        <v>10.4</v>
      </c>
    </row>
    <row r="296" spans="1:5" ht="35.25" customHeight="1">
      <c r="A296" s="32">
        <v>42922</v>
      </c>
      <c r="B296" s="29" t="str">
        <f>VLOOKUP(C296,[1]Plan1!$A$5:$B$663,2,FALSE)</f>
        <v>RODOAUTO COMÉRCIO DE PNEUS LTDA</v>
      </c>
      <c r="C296" s="35" t="s">
        <v>599</v>
      </c>
      <c r="D296" s="29" t="s">
        <v>600</v>
      </c>
      <c r="E296" s="14">
        <v>20</v>
      </c>
    </row>
    <row r="297" spans="1:5" ht="35.25" customHeight="1">
      <c r="A297" s="32">
        <v>42922</v>
      </c>
      <c r="B297" s="29" t="str">
        <f>VLOOKUP(C297,[1]Plan1!$A$5:$B$663,2,FALSE)</f>
        <v>RODOAUTO COMÉRCIO DE PNEUS LTDA</v>
      </c>
      <c r="C297" s="35" t="s">
        <v>599</v>
      </c>
      <c r="D297" s="29" t="s">
        <v>601</v>
      </c>
      <c r="E297" s="14">
        <v>130</v>
      </c>
    </row>
    <row r="298" spans="1:5" ht="35.25" customHeight="1">
      <c r="A298" s="32">
        <v>42922</v>
      </c>
      <c r="B298" s="29" t="str">
        <f>VLOOKUP(C298,[1]Plan1!$A$5:$B$663,2,FALSE)</f>
        <v>SUHMA AQUARIUS HOTEL LTDA</v>
      </c>
      <c r="C298" s="35" t="s">
        <v>602</v>
      </c>
      <c r="D298" s="29" t="s">
        <v>603</v>
      </c>
      <c r="E298" s="14">
        <v>15</v>
      </c>
    </row>
    <row r="299" spans="1:5" ht="35.25" customHeight="1">
      <c r="A299" s="32">
        <v>42922</v>
      </c>
      <c r="B299" s="29" t="str">
        <f>VLOOKUP(C299,[1]Plan1!$A$5:$B$663,2,FALSE)</f>
        <v>SUHMA AQUARIUS HOTEL LTDA</v>
      </c>
      <c r="C299" s="35" t="s">
        <v>602</v>
      </c>
      <c r="D299" s="29" t="s">
        <v>604</v>
      </c>
      <c r="E299" s="14">
        <v>15</v>
      </c>
    </row>
    <row r="300" spans="1:5" ht="35.25" customHeight="1">
      <c r="A300" s="32">
        <v>42922</v>
      </c>
      <c r="B300" s="29" t="str">
        <f>VLOOKUP(C300,[1]Plan1!$A$5:$B$663,2,FALSE)</f>
        <v>SUHMA AQUARIUS HOTEL LTDA</v>
      </c>
      <c r="C300" s="35" t="s">
        <v>602</v>
      </c>
      <c r="D300" s="29" t="s">
        <v>605</v>
      </c>
      <c r="E300" s="14">
        <v>15</v>
      </c>
    </row>
    <row r="301" spans="1:5" ht="35.25" customHeight="1">
      <c r="A301" s="32">
        <v>42922</v>
      </c>
      <c r="B301" s="29" t="str">
        <f>VLOOKUP(C301,[1]Plan1!$A$5:$B$663,2,FALSE)</f>
        <v>POSTO SÃO MATHEUS LTDA</v>
      </c>
      <c r="C301" s="35" t="s">
        <v>606</v>
      </c>
      <c r="D301" s="33" t="s">
        <v>607</v>
      </c>
      <c r="E301" s="14">
        <v>52.54</v>
      </c>
    </row>
    <row r="302" spans="1:5" ht="35.25" customHeight="1">
      <c r="A302" s="32">
        <v>42922</v>
      </c>
      <c r="B302" s="29" t="str">
        <f>VLOOKUP(C302,[1]Plan1!$A$5:$B$663,2,FALSE)</f>
        <v>EMPRESA GAÚCHA DE RODOVIAS S/A</v>
      </c>
      <c r="C302" s="35" t="s">
        <v>554</v>
      </c>
      <c r="D302" s="29" t="s">
        <v>555</v>
      </c>
      <c r="E302" s="14">
        <v>5.2</v>
      </c>
    </row>
    <row r="303" spans="1:5" ht="35.25" customHeight="1">
      <c r="A303" s="32">
        <v>42922</v>
      </c>
      <c r="B303" s="29" t="str">
        <f>VLOOKUP(C303,[1]Plan1!$A$5:$B$663,2,FALSE)</f>
        <v>EMPRESA GAÚCHA DE RODOVIAS S/A</v>
      </c>
      <c r="C303" s="35" t="s">
        <v>554</v>
      </c>
      <c r="D303" s="29" t="s">
        <v>585</v>
      </c>
      <c r="E303" s="14">
        <v>10.4</v>
      </c>
    </row>
    <row r="304" spans="1:5" ht="35.25" customHeight="1">
      <c r="A304" s="32">
        <v>42922</v>
      </c>
      <c r="B304" s="29" t="str">
        <f>VLOOKUP(C304,[1]Plan1!$A$5:$B$663,2,FALSE)</f>
        <v>EMPRESA GAÚCHA DE RODOVIAS S/A</v>
      </c>
      <c r="C304" s="35" t="s">
        <v>554</v>
      </c>
      <c r="D304" s="29" t="s">
        <v>555</v>
      </c>
      <c r="E304" s="14">
        <v>5.2</v>
      </c>
    </row>
    <row r="305" spans="1:5" ht="35.25" customHeight="1">
      <c r="A305" s="32">
        <v>42923</v>
      </c>
      <c r="B305" s="29" t="str">
        <f>VLOOKUP(C305,[1]Plan1!$A$5:$B$663,2,FALSE)</f>
        <v>KLEIN AUTO SOM LTDA ME</v>
      </c>
      <c r="C305" s="35" t="s">
        <v>559</v>
      </c>
      <c r="D305" s="29" t="s">
        <v>608</v>
      </c>
      <c r="E305" s="14">
        <v>180</v>
      </c>
    </row>
    <row r="306" spans="1:5" ht="35.25" customHeight="1">
      <c r="A306" s="32">
        <v>42923</v>
      </c>
      <c r="B306" s="29" t="str">
        <f>VLOOKUP(C306,[1]Plan1!$A$5:$B$663,2,FALSE)</f>
        <v>EMPRESA GAÚCHA DE RODOVIAS S/A</v>
      </c>
      <c r="C306" s="35" t="s">
        <v>554</v>
      </c>
      <c r="D306" s="29" t="s">
        <v>609</v>
      </c>
      <c r="E306" s="14">
        <v>15.6</v>
      </c>
    </row>
    <row r="307" spans="1:5" ht="35.25" customHeight="1">
      <c r="A307" s="32">
        <v>42925</v>
      </c>
      <c r="B307" s="29" t="str">
        <f>VLOOKUP(C307,[1]Plan1!$A$5:$B$663,2,FALSE)</f>
        <v>EMPRESA GAÚCHA DE RODOVIAS S/A</v>
      </c>
      <c r="C307" s="35" t="s">
        <v>554</v>
      </c>
      <c r="D307" s="29" t="s">
        <v>555</v>
      </c>
      <c r="E307" s="14">
        <v>3.6</v>
      </c>
    </row>
    <row r="308" spans="1:5" ht="35.25" customHeight="1">
      <c r="A308" s="32">
        <v>42926</v>
      </c>
      <c r="B308" s="29" t="str">
        <f>VLOOKUP(C308,[1]Plan1!$A$5:$B$663,2,FALSE)</f>
        <v>FABIANO BACHI</v>
      </c>
      <c r="C308" s="35" t="s">
        <v>610</v>
      </c>
      <c r="D308" s="29" t="s">
        <v>611</v>
      </c>
      <c r="E308" s="14">
        <v>30</v>
      </c>
    </row>
    <row r="309" spans="1:5" ht="35.25" customHeight="1">
      <c r="A309" s="32">
        <v>42926</v>
      </c>
      <c r="B309" s="29" t="str">
        <f>VLOOKUP(C309,[1]Plan1!$A$5:$B$663,2,FALSE)</f>
        <v>MARCOCAR MECÂNICA DE VEÍCULOS LTDA ME</v>
      </c>
      <c r="C309" s="35" t="s">
        <v>590</v>
      </c>
      <c r="D309" s="29" t="s">
        <v>612</v>
      </c>
      <c r="E309" s="14">
        <v>1663.82</v>
      </c>
    </row>
    <row r="310" spans="1:5" ht="35.25" customHeight="1">
      <c r="A310" s="32">
        <v>42926</v>
      </c>
      <c r="B310" s="29" t="str">
        <f>VLOOKUP(C310,[1]Plan1!$A$5:$B$663,2,FALSE)</f>
        <v>MARCOCAR MECÂNICA DE VEÍCULOS LTDA ME</v>
      </c>
      <c r="C310" s="35" t="s">
        <v>590</v>
      </c>
      <c r="D310" s="29" t="s">
        <v>613</v>
      </c>
      <c r="E310" s="14">
        <v>384.42</v>
      </c>
    </row>
    <row r="311" spans="1:5" ht="54.75" customHeight="1">
      <c r="A311" s="32">
        <v>42926</v>
      </c>
      <c r="B311" s="29" t="str">
        <f>VLOOKUP(C311,[1]Plan1!$A$5:$B$663,2,FALSE)</f>
        <v>MARCOCAR MECÂNICA DE VEÍCULOS LTDA ME</v>
      </c>
      <c r="C311" s="35" t="s">
        <v>590</v>
      </c>
      <c r="D311" s="29" t="s">
        <v>614</v>
      </c>
      <c r="E311" s="14">
        <v>421.2</v>
      </c>
    </row>
    <row r="312" spans="1:5" ht="64.5" customHeight="1">
      <c r="A312" s="32">
        <v>42926</v>
      </c>
      <c r="B312" s="29" t="str">
        <f>VLOOKUP(C312,[1]Plan1!$A$5:$B$663,2,FALSE)</f>
        <v>MARCOCAR MECÂNICA DE VEÍCULOS LTDA ME</v>
      </c>
      <c r="C312" s="35" t="s">
        <v>590</v>
      </c>
      <c r="D312" s="29" t="s">
        <v>615</v>
      </c>
      <c r="E312" s="14">
        <v>758.16</v>
      </c>
    </row>
    <row r="313" spans="1:5" ht="35.25" customHeight="1">
      <c r="A313" s="32">
        <v>42926</v>
      </c>
      <c r="B313" s="29" t="str">
        <f>VLOOKUP(C313,[1]Plan1!$A$5:$B$663,2,FALSE)</f>
        <v>EMPRESA PÚBLICA DE TRANPOSTE CIRCULAÇÃO S/A</v>
      </c>
      <c r="C313" s="35" t="s">
        <v>616</v>
      </c>
      <c r="D313" s="29" t="s">
        <v>617</v>
      </c>
      <c r="E313" s="14">
        <v>1.8</v>
      </c>
    </row>
    <row r="314" spans="1:5" ht="35.25" customHeight="1">
      <c r="A314" s="32">
        <v>42926</v>
      </c>
      <c r="B314" s="29" t="str">
        <f>VLOOKUP(C314,[1]Plan1!$A$5:$B$663,2,FALSE)</f>
        <v>EMPRESA GAÚCHA DE RODOVIAS S/A</v>
      </c>
      <c r="C314" s="35" t="s">
        <v>554</v>
      </c>
      <c r="D314" s="29" t="s">
        <v>618</v>
      </c>
      <c r="E314" s="14">
        <v>3.6</v>
      </c>
    </row>
    <row r="315" spans="1:5" ht="35.25" customHeight="1">
      <c r="A315" s="32">
        <v>42927</v>
      </c>
      <c r="B315" s="29" t="str">
        <f>VLOOKUP(C315,[1]Plan1!$A$5:$B$663,2,FALSE)</f>
        <v>EUGÊNIO BARBIZAN &amp; CIA LTDA - ME</v>
      </c>
      <c r="C315" s="35" t="s">
        <v>619</v>
      </c>
      <c r="D315" s="29" t="s">
        <v>620</v>
      </c>
      <c r="E315" s="14">
        <v>15</v>
      </c>
    </row>
    <row r="316" spans="1:5" ht="35.25" customHeight="1">
      <c r="A316" s="32">
        <v>42927</v>
      </c>
      <c r="B316" s="29" t="str">
        <f>VLOOKUP(C316,[1]Plan1!$A$5:$B$663,2,FALSE)</f>
        <v>EXCELSIOR S.A. PNEUS E ACESSÓRIOS</v>
      </c>
      <c r="C316" s="35" t="s">
        <v>621</v>
      </c>
      <c r="D316" s="29" t="s">
        <v>622</v>
      </c>
      <c r="E316" s="14">
        <v>62</v>
      </c>
    </row>
    <row r="317" spans="1:5" ht="35.25" customHeight="1">
      <c r="A317" s="32">
        <v>42927</v>
      </c>
      <c r="B317" s="29" t="str">
        <f>VLOOKUP(C317,[1]Plan1!$A$5:$B$663,2,FALSE)</f>
        <v>EMPRESA GAÚCHA DE RODOVIAS S/A</v>
      </c>
      <c r="C317" s="35" t="s">
        <v>554</v>
      </c>
      <c r="D317" s="29" t="s">
        <v>555</v>
      </c>
      <c r="E317" s="14">
        <v>5.2</v>
      </c>
    </row>
    <row r="318" spans="1:5" ht="35.25" customHeight="1">
      <c r="A318" s="32">
        <v>42927</v>
      </c>
      <c r="B318" s="29" t="str">
        <f>VLOOKUP(C318,[1]Plan1!$A$5:$B$663,2,FALSE)</f>
        <v>CONCESSIONÁRIA ROD OSÓRIO-PORTO ALEGRE S/A - CONCEPA GRAVATAÍ</v>
      </c>
      <c r="C318" s="35" t="s">
        <v>556</v>
      </c>
      <c r="D318" s="29" t="s">
        <v>555</v>
      </c>
      <c r="E318" s="14">
        <v>3.5</v>
      </c>
    </row>
    <row r="319" spans="1:5" ht="35.25" customHeight="1">
      <c r="A319" s="32">
        <v>42927</v>
      </c>
      <c r="B319" s="29" t="str">
        <f>VLOOKUP(C319,[1]Plan1!$A$5:$B$663,2,FALSE)</f>
        <v>CONCESSIONÁRIA ROD OSÓRIO-PORTO ALEGRE S/A - CONCEPA STO ANTÔNIO DA PATRULHA</v>
      </c>
      <c r="C319" s="35" t="s">
        <v>623</v>
      </c>
      <c r="D319" s="29" t="s">
        <v>555</v>
      </c>
      <c r="E319" s="14">
        <v>7.1</v>
      </c>
    </row>
    <row r="320" spans="1:5" ht="35.25" customHeight="1">
      <c r="A320" s="32">
        <v>42927</v>
      </c>
      <c r="B320" s="29" t="str">
        <f>VLOOKUP(C320,[1]Plan1!$A$5:$B$663,2,FALSE)</f>
        <v>CONCESSIONÁRIA ROD OSÓRIO-PORTO ALEGRE S/A - CONCEPA ELDORADO DO SUL</v>
      </c>
      <c r="C320" s="35" t="s">
        <v>565</v>
      </c>
      <c r="D320" s="29" t="s">
        <v>586</v>
      </c>
      <c r="E320" s="14">
        <v>7.1</v>
      </c>
    </row>
    <row r="321" spans="1:5" ht="35.25" customHeight="1">
      <c r="A321" s="32">
        <v>42927</v>
      </c>
      <c r="B321" s="29" t="str">
        <f>VLOOKUP(C321,[1]Plan1!$A$5:$B$663,2,FALSE)</f>
        <v>CONCESSIONÁRIA ROD OSÓRIO-PORTO ALEGRE S/A - CONCEPA GRAVATAÍ</v>
      </c>
      <c r="C321" s="35" t="s">
        <v>556</v>
      </c>
      <c r="D321" s="29" t="s">
        <v>586</v>
      </c>
      <c r="E321" s="14">
        <v>3.5</v>
      </c>
    </row>
    <row r="322" spans="1:5" ht="35.25" customHeight="1">
      <c r="A322" s="32">
        <v>42928</v>
      </c>
      <c r="B322" s="29" t="str">
        <f>VLOOKUP(C322,[1]Plan1!$A$5:$B$663,2,FALSE)</f>
        <v>TECNISAN SISTEMAS OPERACIONAIS DE SANEAMENTO LTDA</v>
      </c>
      <c r="C322" s="35" t="s">
        <v>624</v>
      </c>
      <c r="D322" s="29" t="s">
        <v>625</v>
      </c>
      <c r="E322" s="14">
        <v>150</v>
      </c>
    </row>
    <row r="323" spans="1:5" ht="35.25" customHeight="1">
      <c r="A323" s="32">
        <v>42928</v>
      </c>
      <c r="B323" s="29" t="str">
        <f>VLOOKUP(C323,[1]Plan1!$A$5:$B$663,2,FALSE)</f>
        <v>SUPERMERCADO ASUN</v>
      </c>
      <c r="C323" s="35" t="s">
        <v>626</v>
      </c>
      <c r="D323" s="29" t="s">
        <v>627</v>
      </c>
      <c r="E323" s="14">
        <v>14</v>
      </c>
    </row>
    <row r="324" spans="1:5" ht="35.25" customHeight="1">
      <c r="A324" s="32">
        <v>42929</v>
      </c>
      <c r="B324" s="29" t="str">
        <f>VLOOKUP(C324,[1]Plan1!$A$5:$B$663,2,FALSE)</f>
        <v>POSTO DE COMBUSTÍVEIS FUZER LTDA</v>
      </c>
      <c r="C324" s="35" t="s">
        <v>628</v>
      </c>
      <c r="D324" s="33" t="s">
        <v>629</v>
      </c>
      <c r="E324" s="14">
        <v>141.01</v>
      </c>
    </row>
    <row r="325" spans="1:5" ht="35.25" customHeight="1">
      <c r="A325" s="32">
        <v>42929</v>
      </c>
      <c r="B325" s="29" t="str">
        <f>VLOOKUP(C325,[1]Plan1!$A$5:$B$663,2,FALSE)</f>
        <v>EMPRESA GAÚCHA DE RODOVIAS S/A</v>
      </c>
      <c r="C325" s="35" t="s">
        <v>554</v>
      </c>
      <c r="D325" s="29" t="s">
        <v>630</v>
      </c>
      <c r="E325" s="14">
        <v>5.2</v>
      </c>
    </row>
    <row r="326" spans="1:5" ht="35.25" customHeight="1">
      <c r="A326" s="32">
        <v>42930</v>
      </c>
      <c r="B326" s="29" t="str">
        <f>VLOOKUP(C326,[1]Plan1!$A$5:$B$663,2,FALSE)</f>
        <v>GONZALES &amp; CUNHA LTDA</v>
      </c>
      <c r="C326" s="35" t="s">
        <v>631</v>
      </c>
      <c r="D326" s="33" t="s">
        <v>632</v>
      </c>
      <c r="E326" s="14">
        <v>152.22</v>
      </c>
    </row>
    <row r="327" spans="1:5" ht="35.25" customHeight="1">
      <c r="A327" s="32">
        <v>42930</v>
      </c>
      <c r="B327" s="29" t="str">
        <f>VLOOKUP(C327,[1]Plan1!$A$5:$B$663,2,FALSE)</f>
        <v>EMPRESA GAÚCHA DE RODOVIAS S/A</v>
      </c>
      <c r="C327" s="35" t="s">
        <v>554</v>
      </c>
      <c r="D327" s="29" t="s">
        <v>630</v>
      </c>
      <c r="E327" s="14">
        <v>5.2</v>
      </c>
    </row>
    <row r="328" spans="1:5" ht="32.25" customHeight="1">
      <c r="A328" s="57" t="s">
        <v>778</v>
      </c>
      <c r="B328" s="58"/>
      <c r="C328" s="58"/>
      <c r="D328" s="12" t="s">
        <v>33</v>
      </c>
      <c r="E328" s="54">
        <f>SUM(E255:E327)</f>
        <v>7634.56</v>
      </c>
    </row>
    <row r="329" spans="1:5" ht="35.25" customHeight="1">
      <c r="A329" s="20" t="s">
        <v>774</v>
      </c>
      <c r="B329" s="6" t="s">
        <v>757</v>
      </c>
      <c r="C329" s="56" t="s">
        <v>779</v>
      </c>
      <c r="D329" s="66" t="s">
        <v>245</v>
      </c>
      <c r="E329" s="66"/>
    </row>
    <row r="330" spans="1:5" ht="35.25" customHeight="1">
      <c r="A330" s="7" t="s">
        <v>14</v>
      </c>
      <c r="B330" s="69" t="s">
        <v>15</v>
      </c>
      <c r="C330" s="69"/>
      <c r="D330" s="8" t="s">
        <v>16</v>
      </c>
      <c r="E330" s="9" t="s">
        <v>17</v>
      </c>
    </row>
    <row r="331" spans="1:5" ht="35.25" customHeight="1">
      <c r="A331" s="10" t="s">
        <v>18</v>
      </c>
      <c r="B331" s="11" t="s">
        <v>19</v>
      </c>
      <c r="C331" s="12" t="s">
        <v>20</v>
      </c>
      <c r="D331" s="11" t="s">
        <v>21</v>
      </c>
      <c r="E331" s="27" t="s">
        <v>22</v>
      </c>
    </row>
    <row r="332" spans="1:5" ht="35.25" customHeight="1">
      <c r="A332" s="32">
        <v>42912</v>
      </c>
      <c r="B332" s="29" t="s">
        <v>756</v>
      </c>
      <c r="C332" s="35" t="s">
        <v>755</v>
      </c>
      <c r="D332" s="29" t="s">
        <v>754</v>
      </c>
      <c r="E332" s="34">
        <v>6.5</v>
      </c>
    </row>
    <row r="333" spans="1:5" ht="35.25" customHeight="1">
      <c r="A333" s="32">
        <v>42912</v>
      </c>
      <c r="B333" s="29" t="s">
        <v>753</v>
      </c>
      <c r="C333" s="35" t="s">
        <v>752</v>
      </c>
      <c r="D333" s="29" t="s">
        <v>751</v>
      </c>
      <c r="E333" s="34">
        <v>33.75</v>
      </c>
    </row>
    <row r="334" spans="1:5" ht="35.25" customHeight="1">
      <c r="A334" s="32">
        <v>42912</v>
      </c>
      <c r="B334" s="29" t="s">
        <v>750</v>
      </c>
      <c r="C334" s="35" t="s">
        <v>749</v>
      </c>
      <c r="D334" s="29" t="s">
        <v>748</v>
      </c>
      <c r="E334" s="34">
        <v>86.98</v>
      </c>
    </row>
    <row r="335" spans="1:5" ht="35.25" customHeight="1">
      <c r="A335" s="32">
        <v>42912</v>
      </c>
      <c r="B335" s="29" t="s">
        <v>719</v>
      </c>
      <c r="C335" s="35" t="s">
        <v>718</v>
      </c>
      <c r="D335" s="29" t="s">
        <v>747</v>
      </c>
      <c r="E335" s="34">
        <v>28.7</v>
      </c>
    </row>
    <row r="336" spans="1:5" ht="35.25" customHeight="1">
      <c r="A336" s="32">
        <v>42913</v>
      </c>
      <c r="B336" s="29" t="s">
        <v>746</v>
      </c>
      <c r="C336" s="35" t="s">
        <v>745</v>
      </c>
      <c r="D336" s="29" t="s">
        <v>744</v>
      </c>
      <c r="E336" s="34">
        <v>15</v>
      </c>
    </row>
    <row r="337" spans="1:5" ht="35.25" customHeight="1">
      <c r="A337" s="32">
        <v>42913</v>
      </c>
      <c r="B337" s="29" t="s">
        <v>743</v>
      </c>
      <c r="C337" s="35" t="s">
        <v>742</v>
      </c>
      <c r="D337" s="29" t="s">
        <v>741</v>
      </c>
      <c r="E337" s="34">
        <v>50</v>
      </c>
    </row>
    <row r="338" spans="1:5" ht="35.25" customHeight="1">
      <c r="A338" s="32">
        <v>42913</v>
      </c>
      <c r="B338" s="29" t="s">
        <v>740</v>
      </c>
      <c r="C338" s="35" t="s">
        <v>739</v>
      </c>
      <c r="D338" s="29" t="s">
        <v>738</v>
      </c>
      <c r="E338" s="34">
        <v>14.4</v>
      </c>
    </row>
    <row r="339" spans="1:5" ht="35.25" customHeight="1">
      <c r="A339" s="32">
        <v>42913</v>
      </c>
      <c r="B339" s="29" t="s">
        <v>737</v>
      </c>
      <c r="C339" s="35" t="s">
        <v>736</v>
      </c>
      <c r="D339" s="29" t="s">
        <v>735</v>
      </c>
      <c r="E339" s="34">
        <v>104.63</v>
      </c>
    </row>
    <row r="340" spans="1:5" ht="35.25" customHeight="1">
      <c r="A340" s="32">
        <v>42913</v>
      </c>
      <c r="B340" s="29" t="s">
        <v>734</v>
      </c>
      <c r="C340" s="35" t="s">
        <v>733</v>
      </c>
      <c r="D340" s="29" t="s">
        <v>732</v>
      </c>
      <c r="E340" s="34">
        <v>65.92</v>
      </c>
    </row>
    <row r="341" spans="1:5" ht="35.25" customHeight="1">
      <c r="A341" s="32">
        <v>42913</v>
      </c>
      <c r="B341" s="29" t="s">
        <v>672</v>
      </c>
      <c r="C341" s="35" t="s">
        <v>671</v>
      </c>
      <c r="D341" s="29" t="s">
        <v>731</v>
      </c>
      <c r="E341" s="34">
        <v>11</v>
      </c>
    </row>
    <row r="342" spans="1:5" ht="35.25" customHeight="1">
      <c r="A342" s="32">
        <v>42913</v>
      </c>
      <c r="B342" s="29" t="s">
        <v>730</v>
      </c>
      <c r="C342" s="35" t="s">
        <v>729</v>
      </c>
      <c r="D342" s="29" t="s">
        <v>728</v>
      </c>
      <c r="E342" s="34">
        <v>5.89</v>
      </c>
    </row>
    <row r="343" spans="1:5" ht="35.25" customHeight="1">
      <c r="A343" s="32">
        <v>42913</v>
      </c>
      <c r="B343" s="29" t="s">
        <v>730</v>
      </c>
      <c r="C343" s="35" t="s">
        <v>729</v>
      </c>
      <c r="D343" s="29" t="s">
        <v>728</v>
      </c>
      <c r="E343" s="34">
        <v>4.67</v>
      </c>
    </row>
    <row r="344" spans="1:5" ht="35.25" customHeight="1">
      <c r="A344" s="32">
        <v>42914</v>
      </c>
      <c r="B344" s="29" t="s">
        <v>727</v>
      </c>
      <c r="C344" s="35" t="s">
        <v>697</v>
      </c>
      <c r="D344" s="29" t="s">
        <v>726</v>
      </c>
      <c r="E344" s="34">
        <v>39.770000000000003</v>
      </c>
    </row>
    <row r="345" spans="1:5" ht="35.25" customHeight="1">
      <c r="A345" s="32">
        <v>42914</v>
      </c>
      <c r="B345" s="29" t="s">
        <v>725</v>
      </c>
      <c r="C345" s="35" t="s">
        <v>724</v>
      </c>
      <c r="D345" s="29" t="s">
        <v>723</v>
      </c>
      <c r="E345" s="34">
        <v>53.15</v>
      </c>
    </row>
    <row r="346" spans="1:5" ht="35.25" customHeight="1">
      <c r="A346" s="32">
        <v>42914</v>
      </c>
      <c r="B346" s="29" t="s">
        <v>722</v>
      </c>
      <c r="C346" s="35" t="s">
        <v>721</v>
      </c>
      <c r="D346" s="29" t="s">
        <v>720</v>
      </c>
      <c r="E346" s="34">
        <v>120.23</v>
      </c>
    </row>
    <row r="347" spans="1:5" ht="35.25" customHeight="1">
      <c r="A347" s="32">
        <v>42916</v>
      </c>
      <c r="B347" s="29" t="s">
        <v>719</v>
      </c>
      <c r="C347" s="35" t="s">
        <v>718</v>
      </c>
      <c r="D347" s="29" t="s">
        <v>717</v>
      </c>
      <c r="E347" s="34">
        <v>111.84</v>
      </c>
    </row>
    <row r="348" spans="1:5" ht="35.25" customHeight="1">
      <c r="A348" s="32">
        <v>42917</v>
      </c>
      <c r="B348" s="29" t="s">
        <v>428</v>
      </c>
      <c r="C348" s="35" t="s">
        <v>716</v>
      </c>
      <c r="D348" s="29" t="s">
        <v>715</v>
      </c>
      <c r="E348" s="34">
        <v>24.63</v>
      </c>
    </row>
    <row r="349" spans="1:5" ht="61.5" customHeight="1">
      <c r="A349" s="32">
        <v>42918</v>
      </c>
      <c r="B349" s="29" t="s">
        <v>714</v>
      </c>
      <c r="C349" s="35" t="s">
        <v>713</v>
      </c>
      <c r="D349" s="29" t="s">
        <v>712</v>
      </c>
      <c r="E349" s="34">
        <v>69</v>
      </c>
    </row>
    <row r="350" spans="1:5" ht="45.75" customHeight="1">
      <c r="A350" s="32">
        <v>42919</v>
      </c>
      <c r="B350" s="29" t="s">
        <v>711</v>
      </c>
      <c r="C350" s="35" t="s">
        <v>710</v>
      </c>
      <c r="D350" s="29" t="s">
        <v>709</v>
      </c>
      <c r="E350" s="34">
        <v>323</v>
      </c>
    </row>
    <row r="351" spans="1:5" ht="35.25" customHeight="1">
      <c r="A351" s="32">
        <v>42919</v>
      </c>
      <c r="B351" s="29" t="s">
        <v>708</v>
      </c>
      <c r="C351" s="35" t="s">
        <v>707</v>
      </c>
      <c r="D351" s="29" t="s">
        <v>706</v>
      </c>
      <c r="E351" s="34">
        <v>224</v>
      </c>
    </row>
    <row r="352" spans="1:5" ht="35.25" customHeight="1">
      <c r="A352" s="32">
        <v>42920</v>
      </c>
      <c r="B352" s="29" t="s">
        <v>663</v>
      </c>
      <c r="C352" s="35" t="s">
        <v>662</v>
      </c>
      <c r="D352" s="29" t="s">
        <v>705</v>
      </c>
      <c r="E352" s="34">
        <v>108</v>
      </c>
    </row>
    <row r="353" spans="1:5" ht="35.25" customHeight="1">
      <c r="A353" s="32">
        <v>42922</v>
      </c>
      <c r="B353" s="29" t="s">
        <v>704</v>
      </c>
      <c r="C353" s="35" t="s">
        <v>703</v>
      </c>
      <c r="D353" s="29" t="s">
        <v>702</v>
      </c>
      <c r="E353" s="34">
        <v>231.8</v>
      </c>
    </row>
    <row r="354" spans="1:5" ht="35.25" customHeight="1">
      <c r="A354" s="32">
        <v>42922</v>
      </c>
      <c r="B354" s="29" t="s">
        <v>701</v>
      </c>
      <c r="C354" s="35" t="s">
        <v>700</v>
      </c>
      <c r="D354" s="29" t="s">
        <v>699</v>
      </c>
      <c r="E354" s="34">
        <v>235</v>
      </c>
    </row>
    <row r="355" spans="1:5" ht="35.25" customHeight="1">
      <c r="A355" s="32">
        <v>42922</v>
      </c>
      <c r="B355" s="29" t="s">
        <v>698</v>
      </c>
      <c r="C355" s="35" t="s">
        <v>697</v>
      </c>
      <c r="D355" s="29" t="s">
        <v>696</v>
      </c>
      <c r="E355" s="34">
        <v>13.26</v>
      </c>
    </row>
    <row r="356" spans="1:5" ht="35.25" customHeight="1">
      <c r="A356" s="32">
        <v>42923</v>
      </c>
      <c r="B356" s="29" t="s">
        <v>695</v>
      </c>
      <c r="C356" s="35" t="s">
        <v>694</v>
      </c>
      <c r="D356" s="29" t="s">
        <v>693</v>
      </c>
      <c r="E356" s="34">
        <v>372</v>
      </c>
    </row>
    <row r="357" spans="1:5" ht="35.25" customHeight="1">
      <c r="A357" s="32">
        <v>42925</v>
      </c>
      <c r="B357" s="29" t="s">
        <v>692</v>
      </c>
      <c r="C357" s="35" t="s">
        <v>691</v>
      </c>
      <c r="D357" s="29" t="s">
        <v>690</v>
      </c>
      <c r="E357" s="34">
        <v>13.89</v>
      </c>
    </row>
    <row r="358" spans="1:5" ht="35.25" customHeight="1">
      <c r="A358" s="32">
        <v>42925</v>
      </c>
      <c r="B358" s="29" t="s">
        <v>675</v>
      </c>
      <c r="C358" s="35" t="s">
        <v>674</v>
      </c>
      <c r="D358" s="29" t="s">
        <v>689</v>
      </c>
      <c r="E358" s="34">
        <v>128.5</v>
      </c>
    </row>
    <row r="359" spans="1:5" ht="35.25" customHeight="1">
      <c r="A359" s="32">
        <v>42926</v>
      </c>
      <c r="B359" s="29" t="s">
        <v>688</v>
      </c>
      <c r="C359" s="35" t="s">
        <v>687</v>
      </c>
      <c r="D359" s="29" t="s">
        <v>686</v>
      </c>
      <c r="E359" s="34">
        <v>33.15</v>
      </c>
    </row>
    <row r="360" spans="1:5" ht="35.25" customHeight="1">
      <c r="A360" s="32">
        <v>42926</v>
      </c>
      <c r="B360" s="29" t="s">
        <v>685</v>
      </c>
      <c r="C360" s="35" t="s">
        <v>684</v>
      </c>
      <c r="D360" s="29" t="s">
        <v>683</v>
      </c>
      <c r="E360" s="34">
        <v>173.43</v>
      </c>
    </row>
    <row r="361" spans="1:5" ht="35.25" customHeight="1">
      <c r="A361" s="32">
        <v>42926</v>
      </c>
      <c r="B361" s="29" t="s">
        <v>682</v>
      </c>
      <c r="C361" s="35" t="s">
        <v>681</v>
      </c>
      <c r="D361" s="29" t="s">
        <v>680</v>
      </c>
      <c r="E361" s="34">
        <v>30</v>
      </c>
    </row>
    <row r="362" spans="1:5" ht="35.25" customHeight="1">
      <c r="A362" s="32">
        <v>42926</v>
      </c>
      <c r="B362" s="29" t="s">
        <v>678</v>
      </c>
      <c r="C362" s="35" t="s">
        <v>677</v>
      </c>
      <c r="D362" s="29" t="s">
        <v>679</v>
      </c>
      <c r="E362" s="34">
        <v>44.65</v>
      </c>
    </row>
    <row r="363" spans="1:5" ht="35.25" customHeight="1">
      <c r="A363" s="32">
        <v>42926</v>
      </c>
      <c r="B363" s="29" t="s">
        <v>678</v>
      </c>
      <c r="C363" s="35" t="s">
        <v>677</v>
      </c>
      <c r="D363" s="29" t="s">
        <v>676</v>
      </c>
      <c r="E363" s="34">
        <v>33.049999999999997</v>
      </c>
    </row>
    <row r="364" spans="1:5" ht="35.25" customHeight="1">
      <c r="A364" s="32">
        <v>42926</v>
      </c>
      <c r="B364" s="29" t="s">
        <v>675</v>
      </c>
      <c r="C364" s="35" t="s">
        <v>674</v>
      </c>
      <c r="D364" s="29" t="s">
        <v>673</v>
      </c>
      <c r="E364" s="34">
        <v>123.65</v>
      </c>
    </row>
    <row r="365" spans="1:5" ht="35.25" customHeight="1">
      <c r="A365" s="32">
        <v>42927</v>
      </c>
      <c r="B365" s="29" t="s">
        <v>672</v>
      </c>
      <c r="C365" s="35" t="s">
        <v>671</v>
      </c>
      <c r="D365" s="29" t="s">
        <v>670</v>
      </c>
      <c r="E365" s="34">
        <v>22</v>
      </c>
    </row>
    <row r="366" spans="1:5" ht="35.25" customHeight="1">
      <c r="A366" s="32">
        <v>42928</v>
      </c>
      <c r="B366" s="29" t="s">
        <v>669</v>
      </c>
      <c r="C366" s="35" t="s">
        <v>668</v>
      </c>
      <c r="D366" s="29" t="s">
        <v>667</v>
      </c>
      <c r="E366" s="34">
        <v>3</v>
      </c>
    </row>
    <row r="367" spans="1:5" ht="35.25" customHeight="1">
      <c r="A367" s="32">
        <v>42930</v>
      </c>
      <c r="B367" s="29" t="s">
        <v>663</v>
      </c>
      <c r="C367" s="35" t="s">
        <v>662</v>
      </c>
      <c r="D367" s="29" t="s">
        <v>666</v>
      </c>
      <c r="E367" s="34">
        <v>17.39</v>
      </c>
    </row>
    <row r="368" spans="1:5" ht="35.25" customHeight="1">
      <c r="A368" s="32">
        <v>42934</v>
      </c>
      <c r="B368" s="29" t="s">
        <v>663</v>
      </c>
      <c r="C368" s="35" t="s">
        <v>665</v>
      </c>
      <c r="D368" s="29" t="s">
        <v>664</v>
      </c>
      <c r="E368" s="34">
        <v>52.17</v>
      </c>
    </row>
    <row r="369" spans="1:5" ht="35.25" customHeight="1">
      <c r="A369" s="32">
        <v>42934</v>
      </c>
      <c r="B369" s="29" t="s">
        <v>663</v>
      </c>
      <c r="C369" s="35" t="s">
        <v>662</v>
      </c>
      <c r="D369" s="29" t="s">
        <v>661</v>
      </c>
      <c r="E369" s="34">
        <v>17.39</v>
      </c>
    </row>
    <row r="370" spans="1:5" ht="35.25" customHeight="1">
      <c r="A370" s="32">
        <v>42935</v>
      </c>
      <c r="B370" s="29" t="s">
        <v>660</v>
      </c>
      <c r="C370" s="35" t="s">
        <v>659</v>
      </c>
      <c r="D370" s="29" t="s">
        <v>658</v>
      </c>
      <c r="E370" s="34">
        <v>345</v>
      </c>
    </row>
    <row r="371" spans="1:5" ht="35.25" customHeight="1">
      <c r="A371" s="32">
        <v>42935</v>
      </c>
      <c r="B371" s="29" t="s">
        <v>657</v>
      </c>
      <c r="C371" s="35" t="s">
        <v>656</v>
      </c>
      <c r="D371" s="29" t="s">
        <v>655</v>
      </c>
      <c r="E371" s="34">
        <v>300</v>
      </c>
    </row>
    <row r="372" spans="1:5" ht="35.25" customHeight="1">
      <c r="A372" s="32">
        <v>42935</v>
      </c>
      <c r="B372" s="29" t="s">
        <v>654</v>
      </c>
      <c r="C372" s="35" t="s">
        <v>653</v>
      </c>
      <c r="D372" s="29" t="s">
        <v>652</v>
      </c>
      <c r="E372" s="34">
        <v>114</v>
      </c>
    </row>
    <row r="373" spans="1:5" ht="35.25" customHeight="1">
      <c r="A373" s="32">
        <v>42935</v>
      </c>
      <c r="B373" s="29" t="s">
        <v>651</v>
      </c>
      <c r="C373" s="35" t="s">
        <v>650</v>
      </c>
      <c r="D373" s="29" t="s">
        <v>649</v>
      </c>
      <c r="E373" s="34">
        <v>90</v>
      </c>
    </row>
    <row r="374" spans="1:5" ht="35.25" customHeight="1">
      <c r="A374" s="32">
        <v>42936</v>
      </c>
      <c r="B374" s="29" t="s">
        <v>648</v>
      </c>
      <c r="C374" s="35" t="s">
        <v>647</v>
      </c>
      <c r="D374" s="29" t="s">
        <v>646</v>
      </c>
      <c r="E374" s="34">
        <v>140</v>
      </c>
    </row>
    <row r="375" spans="1:5" ht="35.25" customHeight="1">
      <c r="A375" s="32">
        <v>42936</v>
      </c>
      <c r="B375" s="29" t="s">
        <v>645</v>
      </c>
      <c r="C375" s="35" t="s">
        <v>644</v>
      </c>
      <c r="D375" s="29" t="s">
        <v>643</v>
      </c>
      <c r="E375" s="34">
        <v>120</v>
      </c>
    </row>
    <row r="376" spans="1:5" ht="35.25" customHeight="1">
      <c r="A376" s="32">
        <v>42936</v>
      </c>
      <c r="B376" s="29" t="s">
        <v>642</v>
      </c>
      <c r="C376" s="35" t="s">
        <v>641</v>
      </c>
      <c r="D376" s="29" t="s">
        <v>640</v>
      </c>
      <c r="E376" s="34">
        <v>239</v>
      </c>
    </row>
    <row r="377" spans="1:5" ht="35.25" customHeight="1">
      <c r="A377" s="32">
        <v>42936</v>
      </c>
      <c r="B377" s="29" t="s">
        <v>639</v>
      </c>
      <c r="C377" s="35" t="s">
        <v>638</v>
      </c>
      <c r="D377" s="29" t="s">
        <v>637</v>
      </c>
      <c r="E377" s="34">
        <v>295.39999999999998</v>
      </c>
    </row>
    <row r="378" spans="1:5" ht="30.75" customHeight="1">
      <c r="A378" s="32">
        <v>42936</v>
      </c>
      <c r="B378" s="29" t="s">
        <v>636</v>
      </c>
      <c r="C378" s="35" t="s">
        <v>635</v>
      </c>
      <c r="D378" s="29" t="s">
        <v>634</v>
      </c>
      <c r="E378" s="34">
        <v>80.349999999999994</v>
      </c>
    </row>
    <row r="379" spans="1:5" ht="27.75" customHeight="1">
      <c r="A379" s="16" t="s">
        <v>633</v>
      </c>
      <c r="B379" s="17"/>
      <c r="C379" s="18"/>
      <c r="D379" s="12" t="s">
        <v>33</v>
      </c>
      <c r="E379" s="48">
        <v>4769.1400000000003</v>
      </c>
    </row>
    <row r="380" spans="1:5" ht="35.25" customHeight="1">
      <c r="A380" s="6" t="s">
        <v>758</v>
      </c>
      <c r="B380" s="6" t="s">
        <v>759</v>
      </c>
      <c r="C380" s="6" t="s">
        <v>760</v>
      </c>
      <c r="D380" s="66" t="s">
        <v>30</v>
      </c>
      <c r="E380" s="66"/>
    </row>
    <row r="381" spans="1:5" ht="29.25" customHeight="1">
      <c r="A381" s="7" t="s">
        <v>14</v>
      </c>
      <c r="B381" s="67" t="s">
        <v>15</v>
      </c>
      <c r="C381" s="68"/>
      <c r="D381" s="8" t="s">
        <v>16</v>
      </c>
      <c r="E381" s="9" t="s">
        <v>17</v>
      </c>
    </row>
    <row r="382" spans="1:5" ht="35.25" customHeight="1">
      <c r="A382" s="10" t="s">
        <v>18</v>
      </c>
      <c r="B382" s="11" t="s">
        <v>19</v>
      </c>
      <c r="C382" s="12" t="s">
        <v>20</v>
      </c>
      <c r="D382" s="11" t="s">
        <v>21</v>
      </c>
      <c r="E382" s="13" t="s">
        <v>22</v>
      </c>
    </row>
    <row r="383" spans="1:5" ht="34.5" customHeight="1">
      <c r="A383" s="63" t="s">
        <v>31</v>
      </c>
      <c r="B383" s="64"/>
      <c r="C383" s="64"/>
      <c r="D383" s="65"/>
      <c r="E383" s="14">
        <v>0</v>
      </c>
    </row>
    <row r="384" spans="1:5" ht="29.25" customHeight="1">
      <c r="A384" s="57" t="s">
        <v>761</v>
      </c>
      <c r="B384" s="58"/>
      <c r="C384" s="59"/>
      <c r="D384" s="12" t="s">
        <v>33</v>
      </c>
      <c r="E384" s="19">
        <v>0</v>
      </c>
    </row>
    <row r="385" spans="1:5" ht="35.25" customHeight="1">
      <c r="A385" s="1" t="s">
        <v>2</v>
      </c>
      <c r="B385" s="2"/>
      <c r="C385" s="3"/>
      <c r="D385" s="1"/>
      <c r="E385" s="4"/>
    </row>
    <row r="386" spans="1:5" ht="35.25" customHeight="1">
      <c r="A386" s="1" t="s">
        <v>0</v>
      </c>
      <c r="B386" s="2"/>
      <c r="C386" s="3"/>
      <c r="D386" s="1"/>
      <c r="E386" s="4"/>
    </row>
    <row r="387" spans="1:5" ht="35.25" customHeight="1">
      <c r="A387" s="1" t="s">
        <v>3</v>
      </c>
      <c r="B387" s="2"/>
      <c r="C387" s="3"/>
      <c r="D387" s="1"/>
      <c r="E387" s="4"/>
    </row>
    <row r="388" spans="1:5" ht="35.25" customHeight="1">
      <c r="A388" s="1" t="s">
        <v>4</v>
      </c>
      <c r="B388" s="2"/>
      <c r="C388" s="3"/>
      <c r="D388" s="1"/>
      <c r="E388" s="4"/>
    </row>
    <row r="389" spans="1:5" ht="35.25" customHeight="1">
      <c r="A389" s="1" t="s">
        <v>5</v>
      </c>
      <c r="B389" s="2"/>
      <c r="C389" s="3"/>
      <c r="D389" s="5" t="s">
        <v>1</v>
      </c>
      <c r="E389" s="4"/>
    </row>
    <row r="390" spans="1:5" ht="35.25" customHeight="1">
      <c r="A390" s="1" t="s">
        <v>6</v>
      </c>
      <c r="B390" s="2"/>
      <c r="C390" s="3"/>
      <c r="D390" s="1"/>
      <c r="E390" s="4"/>
    </row>
    <row r="391" spans="1:5" ht="35.25" customHeight="1">
      <c r="A391" s="1" t="s">
        <v>7</v>
      </c>
      <c r="B391" s="2"/>
      <c r="C391" s="3"/>
      <c r="D391" s="1"/>
      <c r="E391" s="4"/>
    </row>
    <row r="392" spans="1:5" ht="35.25" customHeight="1">
      <c r="A392" s="1" t="s">
        <v>8</v>
      </c>
      <c r="B392" s="2"/>
      <c r="C392" s="3"/>
      <c r="D392" s="1"/>
      <c r="E392" s="4"/>
    </row>
    <row r="393" spans="1:5" ht="35.25" customHeight="1">
      <c r="A393" s="1" t="s">
        <v>9</v>
      </c>
      <c r="B393" s="2"/>
      <c r="C393" s="3"/>
      <c r="D393" s="1"/>
      <c r="E393" s="4"/>
    </row>
    <row r="394" spans="1:5" ht="35.25" customHeight="1">
      <c r="A394" s="1" t="s">
        <v>10</v>
      </c>
      <c r="B394" s="2"/>
      <c r="C394" s="3"/>
      <c r="D394" s="1"/>
      <c r="E394" s="4"/>
    </row>
    <row r="395" spans="1:5" ht="35.25" customHeight="1">
      <c r="A395" s="1" t="s">
        <v>11</v>
      </c>
      <c r="B395" s="2"/>
      <c r="C395" s="3"/>
      <c r="D395" s="1"/>
      <c r="E395" s="4"/>
    </row>
  </sheetData>
  <sortState ref="A41:E88">
    <sortCondition ref="A41"/>
  </sortState>
  <mergeCells count="35">
    <mergeCell ref="D1:E1"/>
    <mergeCell ref="B2:C2"/>
    <mergeCell ref="D6:E6"/>
    <mergeCell ref="B7:C7"/>
    <mergeCell ref="A9:D9"/>
    <mergeCell ref="A5:C5"/>
    <mergeCell ref="D11:E11"/>
    <mergeCell ref="B12:C12"/>
    <mergeCell ref="D96:E96"/>
    <mergeCell ref="B97:C97"/>
    <mergeCell ref="D101:E101"/>
    <mergeCell ref="A100:C100"/>
    <mergeCell ref="B219:C219"/>
    <mergeCell ref="B253:C253"/>
    <mergeCell ref="A217:C217"/>
    <mergeCell ref="A251:C251"/>
    <mergeCell ref="B102:C102"/>
    <mergeCell ref="B109:C109"/>
    <mergeCell ref="B114:C114"/>
    <mergeCell ref="A10:C10"/>
    <mergeCell ref="A95:C95"/>
    <mergeCell ref="A111:D111"/>
    <mergeCell ref="A383:D383"/>
    <mergeCell ref="A384:C384"/>
    <mergeCell ref="D380:E380"/>
    <mergeCell ref="B381:C381"/>
    <mergeCell ref="D329:E329"/>
    <mergeCell ref="B330:C330"/>
    <mergeCell ref="D218:E218"/>
    <mergeCell ref="D252:E252"/>
    <mergeCell ref="D108:E108"/>
    <mergeCell ref="D113:E113"/>
    <mergeCell ref="A328:C328"/>
    <mergeCell ref="A112:C112"/>
    <mergeCell ref="A107:C107"/>
  </mergeCells>
  <pageMargins left="0.51181102362204722" right="0.51181102362204722" top="0.78740157480314965" bottom="0.78740157480314965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xpadmin</dc:creator>
  <cp:lastModifiedBy>xpadmin</cp:lastModifiedBy>
  <cp:lastPrinted>2017-05-15T18:11:10Z</cp:lastPrinted>
  <dcterms:created xsi:type="dcterms:W3CDTF">2017-05-15T13:15:03Z</dcterms:created>
  <dcterms:modified xsi:type="dcterms:W3CDTF">2017-11-10T13:27:32Z</dcterms:modified>
</cp:coreProperties>
</file>