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<sst xmlns="http://schemas.openxmlformats.org/spreadsheetml/2006/main" count="194" uniqueCount="140">
  <si>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</si>
  <si>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</si>
  <si>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</si>
  <si>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</si>
  <si>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</si>
  <si>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</si>
  <si>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</si>
  <si>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</si>
  <si>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</si>
  <si>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</si>
  <si>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</si>
  <si>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</si>
  <si>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</si>
  <si>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</si>
  <si>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</si>
  <si>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</si>
  <si>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</si>
  <si>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</si>
  <si>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</si>
  <si>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PROCURADORIA-GERAL DE JUSTIÇA / MPRS - CNPJ 93.802.833/0001-57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</si>
  <si>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</si>
  <si>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</si>
  <si>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</si>
  <si>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</si>
  <si>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</si>
  <si>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</si>
  <si>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</si>
  <si>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</si>
  <si>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</si>
  <si>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</si>
  <si>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</si>
  <si>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</si>
  <si>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</si>
  <si>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Telefone:</t>
  </si>
  <si>
    <t>E-mail</t>
  </si>
  <si>
    <t>Para o caso de assinatura do contrato e/ou envio da nota de empenho, bem como demais condições de participação,  informamos:</t>
  </si>
  <si>
    <t>Não faça modificações na planilha original. A mesma poderá apresentar problemas de leitura, invalidando sua proposta.</t>
  </si>
  <si>
    <t>PGEA nº 01264.000.066/2022</t>
  </si>
  <si>
    <t>Total do lote 2</t>
  </si>
  <si>
    <t>Total do lote 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</si>
  <si>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</si>
  <si>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</si>
  <si>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</si>
  <si>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</si>
  <si>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</si>
  <si>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</si>
  <si>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</si>
  <si>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</si>
  <si>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</si>
  <si>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</si>
  <si>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</si>
  <si>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</si>
  <si>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</si>
  <si>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</si>
  <si>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</si>
  <si>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</si>
  <si>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</si>
  <si>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</si>
  <si>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</si>
  <si>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</si>
  <si>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</si>
  <si>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</si>
  <si>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</si>
  <si>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</si>
  <si>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</si>
  <si>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</si>
  <si>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</si>
  <si>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</si>
  <si>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</si>
  <si>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</si>
  <si>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</si>
  <si>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</si>
  <si>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</si>
  <si>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</si>
  <si>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</si>
  <si>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</si>
  <si>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</si>
  <si>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</si>
  <si>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</si>
  <si>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</si>
  <si>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</si>
  <si>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</si>
  <si>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</si>
  <si>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</si>
  <si>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</si>
  <si>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</si>
  <si>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</si>
  <si>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</si>
  <si>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PEÇA</t>
  </si>
  <si>
    <t>GALÃO</t>
  </si>
  <si>
    <t>CILINDRO</t>
  </si>
  <si>
    <t>TELA TOUCHSCREEN 4.756" PARA MOD02092</t>
  </si>
  <si>
    <t xml:space="preserve">TRANSDUTOR DE PRESSÃO 475PSI, DIMENSÕES 4 X 2 X 4? E PESO 0.60 LB
</t>
  </si>
  <si>
    <t xml:space="preserve">SENSOR DE NIVEL DE REFRIGERANTE DOS CHILLERS MODELO RTAC
</t>
  </si>
  <si>
    <t>SENSOR DE TEMPERATURA P/ CH530</t>
  </si>
  <si>
    <t xml:space="preserve">ELEMENTO FILTRANTE DE OLEO PARA COMPRESSOR SEMI HERMETICO
</t>
  </si>
  <si>
    <t>ANEL DE VEDACAO ORING DE BORRACHA</t>
  </si>
  <si>
    <t>VÁLVULA SERV.REFRIG. DIAM. 5/8 X 3/4 ROSCA</t>
  </si>
  <si>
    <t xml:space="preserve">MODULO ELETRONICO STARTER E COM CONECTOR TIPO PLUG PN DE
</t>
  </si>
  <si>
    <t xml:space="preserve">BOBINA DE VÁLVULA SOLENOIDE 120 VOLTS 60 HZ 110 VOLTS 50 HZ
</t>
  </si>
  <si>
    <t>RESISTENCIA ELETRICA DE AQUECIMENTO DE CARTER</t>
  </si>
  <si>
    <t xml:space="preserve">ANEL O'RING BORRACHA ELASTOM. DIAM EXT 129,75MMX3.53  CORDÃO
</t>
  </si>
  <si>
    <t>FILTRO DE OLEO MINERAL PARA COMPRESSOR SEMI HERMETICO</t>
  </si>
  <si>
    <t>ANEL O'RING O, 6.234 ID X .139R P/ RTHB</t>
  </si>
  <si>
    <t>GAXETA EM POLICLOROPRENO REVESTIDO</t>
  </si>
  <si>
    <t>VÁLVULA SOLENOIDE DA LINHA DE LIQUIDOS</t>
  </si>
  <si>
    <t>RESISTENCIA ELETRICA DE AQUECIMENTO DE OLEO DE CARTER</t>
  </si>
  <si>
    <t xml:space="preserve">OLEO LUBRIFICANTE SINTETICO POLYOL ESTER POE EM GALAO DE 3,79
</t>
  </si>
  <si>
    <t>FLUÍDO FRIGORÍGENO R 134-a, CILINDRO 13,6 kg</t>
  </si>
  <si>
    <t>Placa de Controle Principal Evaporadora</t>
  </si>
  <si>
    <t>CJ Placa Eletrônica do Display</t>
  </si>
  <si>
    <t>Sensor Temp. da Tubulação T2/T2B</t>
  </si>
  <si>
    <t>Sensor Temperatura Ambiente T1</t>
  </si>
  <si>
    <t>Motor Elétrico ZKFP-240-8-1 240W 310Vdc</t>
  </si>
  <si>
    <t>Válvula de Expansão Eletrônica</t>
  </si>
  <si>
    <t>Bomba de Drenagem PSB-7H</t>
  </si>
  <si>
    <t>Chave Boia (SWITCH) SWKG-1A-550L</t>
  </si>
  <si>
    <t>Placa Eletrônica Principal Condensadora</t>
  </si>
  <si>
    <t>Placa Filtro de Linha</t>
  </si>
  <si>
    <t>Modulo Inversor de Frequência Compressor</t>
  </si>
  <si>
    <t>Modulo Inversor de Frequência Ventilador</t>
  </si>
  <si>
    <t>Modulo Detector de Corrente</t>
  </si>
  <si>
    <t>Reator 50A/1.5MH</t>
  </si>
  <si>
    <t>Sensor Temp. Do Trocador de Placas</t>
  </si>
  <si>
    <t>Sensor Temp. Descarga</t>
  </si>
  <si>
    <t>Sensor Temp. Modulo Inversor</t>
  </si>
  <si>
    <t>Pressostato Baixa Pressão YK-0.05/0.1</t>
  </si>
  <si>
    <t>Pressostato de Alta Pressão YK-4.4/3.2</t>
  </si>
  <si>
    <t>Válvula Exp. Eletrônica D32MISZ-1R</t>
  </si>
  <si>
    <t>Sensor Temp Ambiente T1</t>
  </si>
  <si>
    <t>Sensor Temp Tubulação</t>
  </si>
  <si>
    <t>Válvula Exp. Ele BD20FKS(L)</t>
  </si>
  <si>
    <t>Compressor AA55PHDG-A1Y2</t>
  </si>
  <si>
    <t>Hélice do Ventilador</t>
  </si>
  <si>
    <t>Motor Elétrico ZKSN-560-8-34</t>
  </si>
  <si>
    <t>Motor Elétrico WZDK750-38G-4 DC 750W</t>
  </si>
  <si>
    <t xml:space="preserve">Controladora para automação VRf Midea Gateway BACnet IMMP-BAC
</t>
  </si>
  <si>
    <t>lote</t>
  </si>
  <si>
    <t xml:space="preserve">MENOR PREÇO POR LOTE </t>
  </si>
  <si>
    <t>Pregão Eletrônico nº 66/2022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</si>
</sst>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  <numFmt numFmtId="183" formatCode="_-[$R$-416]\ * #,##0.00_-;\-[$R$-416]\ * #,##0.00_-;_-[$R$-416]\ * &quot;-&quot;??_-;_-@_-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00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44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1" fontId="1" fillId="0" borderId="0" xfId="52" applyFont="1" applyAlignment="1" applyProtection="1">
      <alignment/>
      <protection/>
    </xf>
    <xf numFmtId="0" fontId="44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4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171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183" fontId="1" fillId="33" borderId="13" xfId="0" applyNumberFormat="1" applyFont="1" applyFill="1" applyBorder="1" applyAlignment="1" applyProtection="1">
      <alignment horizontal="right" vertical="center"/>
      <protection locked="0"/>
    </xf>
    <xf numFmtId="183" fontId="1" fillId="0" borderId="11" xfId="52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45" fillId="0" borderId="11" xfId="0" applyFont="1" applyBorder="1" applyAlignment="1">
      <alignment horizontal="justify" wrapText="1"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" fillId="33" borderId="15" xfId="0" applyFont="1" applyFill="1" applyBorder="1" applyAlignment="1" applyProtection="1">
      <alignment horizontal="right" vertical="center"/>
      <protection/>
    </xf>
    <xf numFmtId="0" fontId="2" fillId="33" borderId="16" xfId="0" applyFont="1" applyFill="1" applyBorder="1" applyAlignment="1" applyProtection="1">
      <alignment horizontal="right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46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tabSelected="1" zoomScale="72" zoomScaleNormal="72" zoomScalePageLayoutView="0" workbookViewId="0" topLeftCell="B1">
      <selection activeCell="C10" sqref="C10"/>
    </sheetView>
  </sheetViews>
  <sheetFormatPr defaultColWidth="9.140625" defaultRowHeight="19.5" customHeight="1"/>
  <cols>
    <col min="1" max="1" width="4.421875" style="1" hidden="1" customWidth="1"/>
    <col min="2" max="2" width="8.57421875" style="2" customWidth="1"/>
    <col min="3" max="3" width="65.00390625" style="45" customWidth="1"/>
    <col min="4" max="4" width="13.57421875" style="3" customWidth="1"/>
    <col min="5" max="5" width="18.8515625" style="3" customWidth="1"/>
    <col min="6" max="6" width="25.00390625" style="10" customWidth="1"/>
    <col min="7" max="7" width="23.421875" style="10" customWidth="1"/>
    <col min="8" max="8" width="14.28125" style="4" customWidth="1"/>
    <col min="9" max="9" width="23.421875" style="7" customWidth="1"/>
    <col min="10" max="11" width="0" style="4" hidden="1" customWidth="1"/>
    <col min="12" max="12" width="9.140625" style="4" customWidth="1"/>
    <col min="13" max="13" width="17.28125" style="4" bestFit="1" customWidth="1"/>
    <col min="14" max="16384" width="9.140625" style="4" customWidth="1"/>
  </cols>
  <sheetData>
    <row r="1" spans="2:9" ht="19.5" customHeight="1">
      <c r="B1" s="79" t="s">
        <v>19</v>
      </c>
      <c r="C1" s="82"/>
      <c r="D1" s="82"/>
      <c r="E1" s="82"/>
      <c r="F1" s="82"/>
      <c r="G1" s="82"/>
      <c r="H1" s="82"/>
      <c r="I1" s="82"/>
    </row>
    <row r="2" spans="2:9" ht="19.5" customHeight="1">
      <c r="B2" s="79" t="s">
        <v>26</v>
      </c>
      <c r="C2" s="82"/>
      <c r="D2" s="82"/>
      <c r="E2" s="82"/>
      <c r="F2" s="82"/>
      <c r="G2" s="82"/>
      <c r="H2" s="82"/>
      <c r="I2" s="82"/>
    </row>
    <row r="3" spans="3:7" ht="19.5" customHeight="1">
      <c r="C3" s="5"/>
      <c r="D3" s="79" t="s">
        <v>138</v>
      </c>
      <c r="E3" s="79"/>
      <c r="F3" s="79"/>
      <c r="G3" s="6"/>
    </row>
    <row r="4" spans="3:7" ht="19.5" customHeight="1">
      <c r="C4" s="5"/>
      <c r="F4" s="3"/>
      <c r="G4" s="6"/>
    </row>
    <row r="5" spans="3:7" ht="19.5" customHeight="1">
      <c r="C5" s="60" t="s">
        <v>139</v>
      </c>
      <c r="D5" s="8"/>
      <c r="E5" s="87" t="s">
        <v>37</v>
      </c>
      <c r="F5" s="87"/>
      <c r="G5" s="6"/>
    </row>
    <row r="6" spans="3:5" ht="19.5" customHeight="1">
      <c r="C6" s="9"/>
      <c r="E6" s="2"/>
    </row>
    <row r="7" spans="1:9" s="13" customFormat="1" ht="19.5" customHeight="1">
      <c r="A7" s="1" t="s">
        <v>5</v>
      </c>
      <c r="B7" s="11"/>
      <c r="C7" s="12"/>
      <c r="D7" s="8"/>
      <c r="E7" s="11" t="s">
        <v>15</v>
      </c>
      <c r="F7" s="88">
        <v>44837.416666666664</v>
      </c>
      <c r="G7" s="88"/>
      <c r="I7" s="14"/>
    </row>
    <row r="8" spans="1:9" s="13" customFormat="1" ht="19.5" customHeight="1">
      <c r="A8" s="1" t="s">
        <v>5</v>
      </c>
      <c r="B8" s="11"/>
      <c r="C8" s="12"/>
      <c r="D8" s="8"/>
      <c r="E8" s="11" t="s">
        <v>16</v>
      </c>
      <c r="F8" s="71" t="s">
        <v>17</v>
      </c>
      <c r="G8" s="71"/>
      <c r="I8" s="14"/>
    </row>
    <row r="9" spans="1:9" s="13" customFormat="1" ht="19.5" customHeight="1" thickBot="1">
      <c r="A9" s="1" t="s">
        <v>5</v>
      </c>
      <c r="B9" s="11"/>
      <c r="C9" s="15"/>
      <c r="D9" s="8"/>
      <c r="E9" s="8"/>
      <c r="F9" s="16"/>
      <c r="G9" s="16"/>
      <c r="I9" s="14"/>
    </row>
    <row r="10" spans="3:9" ht="34.5" customHeight="1" thickBot="1">
      <c r="C10" s="17"/>
      <c r="D10" s="8"/>
      <c r="E10" s="11" t="s">
        <v>12</v>
      </c>
      <c r="F10" s="73"/>
      <c r="G10" s="74"/>
      <c r="H10" s="74"/>
      <c r="I10" s="75"/>
    </row>
    <row r="11" spans="3:9" ht="34.5" customHeight="1" thickBot="1">
      <c r="C11" s="18"/>
      <c r="D11" s="8"/>
      <c r="E11" s="11" t="s">
        <v>13</v>
      </c>
      <c r="F11" s="73"/>
      <c r="G11" s="74"/>
      <c r="H11" s="74"/>
      <c r="I11" s="75"/>
    </row>
    <row r="12" spans="1:9" ht="34.5" customHeight="1" thickBot="1">
      <c r="A12" s="1" t="s">
        <v>5</v>
      </c>
      <c r="C12" s="19"/>
      <c r="D12" s="8"/>
      <c r="E12" s="11" t="s">
        <v>14</v>
      </c>
      <c r="F12" s="73"/>
      <c r="G12" s="74"/>
      <c r="H12" s="74"/>
      <c r="I12" s="75"/>
    </row>
    <row r="13" spans="1:9" ht="34.5" customHeight="1" thickBot="1">
      <c r="A13" s="1" t="s">
        <v>5</v>
      </c>
      <c r="C13" s="19"/>
      <c r="D13" s="8"/>
      <c r="E13" s="11" t="s">
        <v>33</v>
      </c>
      <c r="F13" s="73"/>
      <c r="G13" s="74"/>
      <c r="H13" s="74"/>
      <c r="I13" s="75"/>
    </row>
    <row r="14" spans="1:9" s="13" customFormat="1" ht="19.5" customHeight="1" thickBot="1">
      <c r="A14" s="1" t="s">
        <v>5</v>
      </c>
      <c r="B14" s="11"/>
      <c r="C14" s="17"/>
      <c r="D14" s="8"/>
      <c r="E14" s="8"/>
      <c r="F14" s="16"/>
      <c r="G14" s="16"/>
      <c r="I14" s="14"/>
    </row>
    <row r="15" spans="1:9" s="13" customFormat="1" ht="19.5" customHeight="1" thickBot="1">
      <c r="A15" s="1"/>
      <c r="B15" s="20" t="s">
        <v>137</v>
      </c>
      <c r="C15" s="21" t="s">
        <v>0</v>
      </c>
      <c r="D15" s="20" t="s">
        <v>1</v>
      </c>
      <c r="E15" s="20" t="s">
        <v>2</v>
      </c>
      <c r="F15" s="21" t="s">
        <v>21</v>
      </c>
      <c r="G15" s="21" t="s">
        <v>20</v>
      </c>
      <c r="H15" s="20" t="s">
        <v>3</v>
      </c>
      <c r="I15" s="22" t="s">
        <v>4</v>
      </c>
    </row>
    <row r="16" spans="1:9" s="13" customFormat="1" ht="19.5" customHeight="1">
      <c r="A16" s="1"/>
      <c r="B16" s="25" t="s">
        <v>40</v>
      </c>
      <c r="C16" s="55" t="s">
        <v>91</v>
      </c>
      <c r="D16" s="25">
        <v>2</v>
      </c>
      <c r="E16" s="25" t="s">
        <v>88</v>
      </c>
      <c r="F16" s="47"/>
      <c r="G16" s="47"/>
      <c r="H16" s="48"/>
      <c r="I16" s="49">
        <f aca="true" t="shared" si="0" ref="I16:I33">H16*D16</f>
        <v>0</v>
      </c>
    </row>
    <row r="17" spans="1:9" s="13" customFormat="1" ht="31.5" customHeight="1">
      <c r="A17" s="1"/>
      <c r="B17" s="25" t="s">
        <v>41</v>
      </c>
      <c r="C17" s="55" t="s">
        <v>92</v>
      </c>
      <c r="D17" s="25">
        <v>2</v>
      </c>
      <c r="E17" s="25" t="s">
        <v>88</v>
      </c>
      <c r="F17" s="47"/>
      <c r="G17" s="47"/>
      <c r="H17" s="48"/>
      <c r="I17" s="49">
        <f t="shared" si="0"/>
        <v>0</v>
      </c>
    </row>
    <row r="18" spans="1:9" s="13" customFormat="1" ht="30" customHeight="1">
      <c r="A18" s="1"/>
      <c r="B18" s="25" t="s">
        <v>42</v>
      </c>
      <c r="C18" s="55" t="s">
        <v>93</v>
      </c>
      <c r="D18" s="25">
        <v>1</v>
      </c>
      <c r="E18" s="25" t="s">
        <v>88</v>
      </c>
      <c r="F18" s="47"/>
      <c r="G18" s="47"/>
      <c r="H18" s="48"/>
      <c r="I18" s="49">
        <f t="shared" si="0"/>
        <v>0</v>
      </c>
    </row>
    <row r="19" spans="1:9" s="13" customFormat="1" ht="19.5" customHeight="1">
      <c r="A19" s="1"/>
      <c r="B19" s="25" t="s">
        <v>43</v>
      </c>
      <c r="C19" s="55" t="s">
        <v>94</v>
      </c>
      <c r="D19" s="25">
        <v>4</v>
      </c>
      <c r="E19" s="25" t="s">
        <v>88</v>
      </c>
      <c r="F19" s="47"/>
      <c r="G19" s="47"/>
      <c r="H19" s="48"/>
      <c r="I19" s="49">
        <f t="shared" si="0"/>
        <v>0</v>
      </c>
    </row>
    <row r="20" spans="1:9" s="13" customFormat="1" ht="29.25" customHeight="1">
      <c r="A20" s="1"/>
      <c r="B20" s="25" t="s">
        <v>44</v>
      </c>
      <c r="C20" s="55" t="s">
        <v>95</v>
      </c>
      <c r="D20" s="25">
        <v>1</v>
      </c>
      <c r="E20" s="25" t="s">
        <v>88</v>
      </c>
      <c r="F20" s="47"/>
      <c r="G20" s="47"/>
      <c r="H20" s="48"/>
      <c r="I20" s="49">
        <f t="shared" si="0"/>
        <v>0</v>
      </c>
    </row>
    <row r="21" spans="1:9" s="13" customFormat="1" ht="19.5" customHeight="1">
      <c r="A21" s="1"/>
      <c r="B21" s="25" t="s">
        <v>45</v>
      </c>
      <c r="C21" s="55" t="s">
        <v>96</v>
      </c>
      <c r="D21" s="25">
        <v>3</v>
      </c>
      <c r="E21" s="25" t="s">
        <v>88</v>
      </c>
      <c r="F21" s="47"/>
      <c r="G21" s="47"/>
      <c r="H21" s="48"/>
      <c r="I21" s="49">
        <f t="shared" si="0"/>
        <v>0</v>
      </c>
    </row>
    <row r="22" spans="1:9" s="13" customFormat="1" ht="19.5" customHeight="1">
      <c r="A22" s="1"/>
      <c r="B22" s="25" t="s">
        <v>46</v>
      </c>
      <c r="C22" s="55" t="s">
        <v>97</v>
      </c>
      <c r="D22" s="25">
        <v>1</v>
      </c>
      <c r="E22" s="25" t="s">
        <v>88</v>
      </c>
      <c r="F22" s="47"/>
      <c r="G22" s="47"/>
      <c r="H22" s="48"/>
      <c r="I22" s="49">
        <f t="shared" si="0"/>
        <v>0</v>
      </c>
    </row>
    <row r="23" spans="1:9" s="13" customFormat="1" ht="30.75" customHeight="1">
      <c r="A23" s="1"/>
      <c r="B23" s="25" t="s">
        <v>47</v>
      </c>
      <c r="C23" s="55" t="s">
        <v>98</v>
      </c>
      <c r="D23" s="25">
        <v>1</v>
      </c>
      <c r="E23" s="25" t="s">
        <v>88</v>
      </c>
      <c r="F23" s="47"/>
      <c r="G23" s="47"/>
      <c r="H23" s="48"/>
      <c r="I23" s="49">
        <f t="shared" si="0"/>
        <v>0</v>
      </c>
    </row>
    <row r="24" spans="1:9" s="13" customFormat="1" ht="30.75" customHeight="1">
      <c r="A24" s="1"/>
      <c r="B24" s="25" t="s">
        <v>48</v>
      </c>
      <c r="C24" s="55" t="s">
        <v>99</v>
      </c>
      <c r="D24" s="25">
        <v>2</v>
      </c>
      <c r="E24" s="25" t="s">
        <v>88</v>
      </c>
      <c r="F24" s="47"/>
      <c r="G24" s="47"/>
      <c r="H24" s="48"/>
      <c r="I24" s="49">
        <f t="shared" si="0"/>
        <v>0</v>
      </c>
    </row>
    <row r="25" spans="1:9" s="13" customFormat="1" ht="19.5" customHeight="1">
      <c r="A25" s="1"/>
      <c r="B25" s="25" t="s">
        <v>49</v>
      </c>
      <c r="C25" s="55" t="s">
        <v>100</v>
      </c>
      <c r="D25" s="25">
        <v>2</v>
      </c>
      <c r="E25" s="25" t="s">
        <v>88</v>
      </c>
      <c r="F25" s="47"/>
      <c r="G25" s="47"/>
      <c r="H25" s="48"/>
      <c r="I25" s="49">
        <f t="shared" si="0"/>
        <v>0</v>
      </c>
    </row>
    <row r="26" spans="1:9" s="13" customFormat="1" ht="30" customHeight="1">
      <c r="A26" s="1"/>
      <c r="B26" s="25" t="s">
        <v>50</v>
      </c>
      <c r="C26" s="55" t="s">
        <v>101</v>
      </c>
      <c r="D26" s="25">
        <v>2</v>
      </c>
      <c r="E26" s="25" t="s">
        <v>88</v>
      </c>
      <c r="F26" s="47"/>
      <c r="G26" s="47"/>
      <c r="H26" s="48"/>
      <c r="I26" s="49">
        <f t="shared" si="0"/>
        <v>0</v>
      </c>
    </row>
    <row r="27" spans="1:9" s="13" customFormat="1" ht="32.25" customHeight="1">
      <c r="A27" s="1"/>
      <c r="B27" s="25" t="s">
        <v>51</v>
      </c>
      <c r="C27" s="55" t="s">
        <v>102</v>
      </c>
      <c r="D27" s="25">
        <v>2</v>
      </c>
      <c r="E27" s="25" t="s">
        <v>88</v>
      </c>
      <c r="F27" s="47"/>
      <c r="G27" s="47"/>
      <c r="H27" s="48"/>
      <c r="I27" s="49">
        <f t="shared" si="0"/>
        <v>0</v>
      </c>
    </row>
    <row r="28" spans="1:9" s="13" customFormat="1" ht="19.5" customHeight="1">
      <c r="A28" s="1"/>
      <c r="B28" s="25" t="s">
        <v>52</v>
      </c>
      <c r="C28" s="55" t="s">
        <v>103</v>
      </c>
      <c r="D28" s="25">
        <v>2</v>
      </c>
      <c r="E28" s="25" t="s">
        <v>88</v>
      </c>
      <c r="F28" s="47"/>
      <c r="G28" s="47"/>
      <c r="H28" s="48"/>
      <c r="I28" s="49">
        <f t="shared" si="0"/>
        <v>0</v>
      </c>
    </row>
    <row r="29" spans="1:9" s="13" customFormat="1" ht="19.5" customHeight="1">
      <c r="A29" s="1"/>
      <c r="B29" s="25" t="s">
        <v>53</v>
      </c>
      <c r="C29" s="55" t="s">
        <v>104</v>
      </c>
      <c r="D29" s="25">
        <v>2</v>
      </c>
      <c r="E29" s="25" t="s">
        <v>88</v>
      </c>
      <c r="F29" s="47"/>
      <c r="G29" s="47"/>
      <c r="H29" s="48"/>
      <c r="I29" s="49">
        <f t="shared" si="0"/>
        <v>0</v>
      </c>
    </row>
    <row r="30" spans="1:9" s="13" customFormat="1" ht="19.5" customHeight="1">
      <c r="A30" s="1"/>
      <c r="B30" s="25" t="s">
        <v>54</v>
      </c>
      <c r="C30" s="55" t="s">
        <v>105</v>
      </c>
      <c r="D30" s="25">
        <v>1</v>
      </c>
      <c r="E30" s="25" t="s">
        <v>88</v>
      </c>
      <c r="F30" s="47"/>
      <c r="G30" s="47"/>
      <c r="H30" s="48"/>
      <c r="I30" s="49">
        <f t="shared" si="0"/>
        <v>0</v>
      </c>
    </row>
    <row r="31" spans="1:9" s="13" customFormat="1" ht="30.75" customHeight="1">
      <c r="A31" s="1"/>
      <c r="B31" s="25" t="s">
        <v>55</v>
      </c>
      <c r="C31" s="55" t="s">
        <v>106</v>
      </c>
      <c r="D31" s="25">
        <v>1</v>
      </c>
      <c r="E31" s="25" t="s">
        <v>88</v>
      </c>
      <c r="F31" s="47"/>
      <c r="G31" s="47"/>
      <c r="H31" s="48"/>
      <c r="I31" s="49">
        <f t="shared" si="0"/>
        <v>0</v>
      </c>
    </row>
    <row r="32" spans="1:9" s="13" customFormat="1" ht="30.75" customHeight="1">
      <c r="A32" s="1"/>
      <c r="B32" s="25" t="s">
        <v>56</v>
      </c>
      <c r="C32" s="55" t="s">
        <v>107</v>
      </c>
      <c r="D32" s="25">
        <v>4</v>
      </c>
      <c r="E32" s="25" t="s">
        <v>89</v>
      </c>
      <c r="F32" s="47"/>
      <c r="G32" s="47"/>
      <c r="H32" s="48"/>
      <c r="I32" s="49">
        <f t="shared" si="0"/>
        <v>0</v>
      </c>
    </row>
    <row r="33" spans="1:9" s="13" customFormat="1" ht="19.5" customHeight="1" thickBot="1">
      <c r="A33" s="1"/>
      <c r="B33" s="25" t="s">
        <v>57</v>
      </c>
      <c r="C33" s="55" t="s">
        <v>108</v>
      </c>
      <c r="D33" s="25">
        <v>6</v>
      </c>
      <c r="E33" s="25" t="s">
        <v>90</v>
      </c>
      <c r="F33" s="47"/>
      <c r="G33" s="47"/>
      <c r="H33" s="48"/>
      <c r="I33" s="49">
        <f t="shared" si="0"/>
        <v>0</v>
      </c>
    </row>
    <row r="34" spans="1:9" s="13" customFormat="1" ht="19.5" customHeight="1" thickBot="1">
      <c r="A34" s="1"/>
      <c r="B34" s="65" t="s">
        <v>39</v>
      </c>
      <c r="C34" s="66"/>
      <c r="D34" s="66"/>
      <c r="E34" s="66"/>
      <c r="F34" s="66"/>
      <c r="G34" s="66"/>
      <c r="H34" s="67"/>
      <c r="I34" s="49">
        <f>SUM(I16:I33)</f>
        <v>0</v>
      </c>
    </row>
    <row r="35" spans="1:9" s="13" customFormat="1" ht="19.5" customHeight="1">
      <c r="A35" s="1"/>
      <c r="B35" s="23" t="s">
        <v>58</v>
      </c>
      <c r="C35" s="56" t="s">
        <v>109</v>
      </c>
      <c r="D35" s="23">
        <v>2</v>
      </c>
      <c r="E35" s="23" t="s">
        <v>88</v>
      </c>
      <c r="F35" s="46"/>
      <c r="G35" s="46"/>
      <c r="H35" s="48"/>
      <c r="I35" s="49">
        <f aca="true" t="shared" si="1" ref="I35:I64">H35*D35</f>
        <v>0</v>
      </c>
    </row>
    <row r="36" spans="1:9" s="13" customFormat="1" ht="19.5" customHeight="1">
      <c r="A36" s="1"/>
      <c r="B36" s="23" t="s">
        <v>59</v>
      </c>
      <c r="C36" s="56" t="s">
        <v>110</v>
      </c>
      <c r="D36" s="23">
        <v>1</v>
      </c>
      <c r="E36" s="23" t="s">
        <v>88</v>
      </c>
      <c r="F36" s="46"/>
      <c r="G36" s="46"/>
      <c r="H36" s="48"/>
      <c r="I36" s="49">
        <f t="shared" si="1"/>
        <v>0</v>
      </c>
    </row>
    <row r="37" spans="1:9" s="13" customFormat="1" ht="19.5" customHeight="1">
      <c r="A37" s="1"/>
      <c r="B37" s="23" t="s">
        <v>60</v>
      </c>
      <c r="C37" s="56" t="s">
        <v>111</v>
      </c>
      <c r="D37" s="23">
        <v>2</v>
      </c>
      <c r="E37" s="23" t="s">
        <v>88</v>
      </c>
      <c r="F37" s="46"/>
      <c r="G37" s="46"/>
      <c r="H37" s="48"/>
      <c r="I37" s="49">
        <f t="shared" si="1"/>
        <v>0</v>
      </c>
    </row>
    <row r="38" spans="1:9" s="13" customFormat="1" ht="19.5" customHeight="1">
      <c r="A38" s="1"/>
      <c r="B38" s="23" t="s">
        <v>61</v>
      </c>
      <c r="C38" s="56" t="s">
        <v>112</v>
      </c>
      <c r="D38" s="23">
        <v>2</v>
      </c>
      <c r="E38" s="23" t="s">
        <v>88</v>
      </c>
      <c r="F38" s="46"/>
      <c r="G38" s="46"/>
      <c r="H38" s="48"/>
      <c r="I38" s="49">
        <f t="shared" si="1"/>
        <v>0</v>
      </c>
    </row>
    <row r="39" spans="1:9" s="13" customFormat="1" ht="19.5" customHeight="1">
      <c r="A39" s="1"/>
      <c r="B39" s="23" t="s">
        <v>62</v>
      </c>
      <c r="C39" s="56" t="s">
        <v>113</v>
      </c>
      <c r="D39" s="23">
        <v>1</v>
      </c>
      <c r="E39" s="23" t="s">
        <v>88</v>
      </c>
      <c r="F39" s="46"/>
      <c r="G39" s="46"/>
      <c r="H39" s="48"/>
      <c r="I39" s="49">
        <f t="shared" si="1"/>
        <v>0</v>
      </c>
    </row>
    <row r="40" spans="1:9" s="13" customFormat="1" ht="19.5" customHeight="1">
      <c r="A40" s="1"/>
      <c r="B40" s="23" t="s">
        <v>63</v>
      </c>
      <c r="C40" s="56" t="s">
        <v>114</v>
      </c>
      <c r="D40" s="23">
        <v>2</v>
      </c>
      <c r="E40" s="23" t="s">
        <v>88</v>
      </c>
      <c r="F40" s="46"/>
      <c r="G40" s="46"/>
      <c r="H40" s="48"/>
      <c r="I40" s="49">
        <f t="shared" si="1"/>
        <v>0</v>
      </c>
    </row>
    <row r="41" spans="1:9" s="13" customFormat="1" ht="19.5" customHeight="1">
      <c r="A41" s="1"/>
      <c r="B41" s="23" t="s">
        <v>64</v>
      </c>
      <c r="C41" s="56" t="s">
        <v>114</v>
      </c>
      <c r="D41" s="23">
        <v>2</v>
      </c>
      <c r="E41" s="23" t="s">
        <v>88</v>
      </c>
      <c r="F41" s="46"/>
      <c r="G41" s="46"/>
      <c r="H41" s="48"/>
      <c r="I41" s="49">
        <f t="shared" si="1"/>
        <v>0</v>
      </c>
    </row>
    <row r="42" spans="1:9" s="13" customFormat="1" ht="19.5" customHeight="1">
      <c r="A42" s="1"/>
      <c r="B42" s="23" t="s">
        <v>65</v>
      </c>
      <c r="C42" s="56" t="s">
        <v>115</v>
      </c>
      <c r="D42" s="23">
        <v>2</v>
      </c>
      <c r="E42" s="23" t="s">
        <v>88</v>
      </c>
      <c r="F42" s="46"/>
      <c r="G42" s="46"/>
      <c r="H42" s="48"/>
      <c r="I42" s="49">
        <f t="shared" si="1"/>
        <v>0</v>
      </c>
    </row>
    <row r="43" spans="1:9" s="13" customFormat="1" ht="19.5" customHeight="1">
      <c r="A43" s="1"/>
      <c r="B43" s="23" t="s">
        <v>66</v>
      </c>
      <c r="C43" s="56" t="s">
        <v>116</v>
      </c>
      <c r="D43" s="23">
        <v>2</v>
      </c>
      <c r="E43" s="23" t="s">
        <v>88</v>
      </c>
      <c r="F43" s="46"/>
      <c r="G43" s="46"/>
      <c r="H43" s="48"/>
      <c r="I43" s="49">
        <f t="shared" si="1"/>
        <v>0</v>
      </c>
    </row>
    <row r="44" spans="1:9" s="13" customFormat="1" ht="19.5" customHeight="1">
      <c r="A44" s="1"/>
      <c r="B44" s="23" t="s">
        <v>67</v>
      </c>
      <c r="C44" s="56" t="s">
        <v>117</v>
      </c>
      <c r="D44" s="23">
        <v>2</v>
      </c>
      <c r="E44" s="23" t="s">
        <v>88</v>
      </c>
      <c r="F44" s="46"/>
      <c r="G44" s="46"/>
      <c r="H44" s="48"/>
      <c r="I44" s="49">
        <f t="shared" si="1"/>
        <v>0</v>
      </c>
    </row>
    <row r="45" spans="1:9" s="13" customFormat="1" ht="19.5" customHeight="1">
      <c r="A45" s="1"/>
      <c r="B45" s="23" t="s">
        <v>68</v>
      </c>
      <c r="C45" s="56" t="s">
        <v>118</v>
      </c>
      <c r="D45" s="23">
        <v>2</v>
      </c>
      <c r="E45" s="23" t="s">
        <v>88</v>
      </c>
      <c r="F45" s="46"/>
      <c r="G45" s="46"/>
      <c r="H45" s="48"/>
      <c r="I45" s="49">
        <f t="shared" si="1"/>
        <v>0</v>
      </c>
    </row>
    <row r="46" spans="1:9" s="13" customFormat="1" ht="19.5" customHeight="1">
      <c r="A46" s="1"/>
      <c r="B46" s="23" t="s">
        <v>69</v>
      </c>
      <c r="C46" s="56" t="s">
        <v>119</v>
      </c>
      <c r="D46" s="23">
        <v>1</v>
      </c>
      <c r="E46" s="23" t="s">
        <v>88</v>
      </c>
      <c r="F46" s="46"/>
      <c r="G46" s="46"/>
      <c r="H46" s="48"/>
      <c r="I46" s="49">
        <f t="shared" si="1"/>
        <v>0</v>
      </c>
    </row>
    <row r="47" spans="1:9" s="13" customFormat="1" ht="19.5" customHeight="1">
      <c r="A47" s="1"/>
      <c r="B47" s="23" t="s">
        <v>70</v>
      </c>
      <c r="C47" s="56" t="s">
        <v>120</v>
      </c>
      <c r="D47" s="23">
        <v>1</v>
      </c>
      <c r="E47" s="23" t="s">
        <v>88</v>
      </c>
      <c r="F47" s="46"/>
      <c r="G47" s="46"/>
      <c r="H47" s="48"/>
      <c r="I47" s="49">
        <f t="shared" si="1"/>
        <v>0</v>
      </c>
    </row>
    <row r="48" spans="1:9" s="13" customFormat="1" ht="19.5" customHeight="1">
      <c r="A48" s="1"/>
      <c r="B48" s="23" t="s">
        <v>71</v>
      </c>
      <c r="C48" s="56" t="s">
        <v>121</v>
      </c>
      <c r="D48" s="23">
        <v>2</v>
      </c>
      <c r="E48" s="23" t="s">
        <v>88</v>
      </c>
      <c r="F48" s="46"/>
      <c r="G48" s="46"/>
      <c r="H48" s="48"/>
      <c r="I48" s="49">
        <f t="shared" si="1"/>
        <v>0</v>
      </c>
    </row>
    <row r="49" spans="1:9" s="13" customFormat="1" ht="19.5" customHeight="1">
      <c r="A49" s="1"/>
      <c r="B49" s="23" t="s">
        <v>72</v>
      </c>
      <c r="C49" s="56" t="s">
        <v>122</v>
      </c>
      <c r="D49" s="23">
        <v>1</v>
      </c>
      <c r="E49" s="23" t="s">
        <v>88</v>
      </c>
      <c r="F49" s="46"/>
      <c r="G49" s="46"/>
      <c r="H49" s="48"/>
      <c r="I49" s="49">
        <f t="shared" si="1"/>
        <v>0</v>
      </c>
    </row>
    <row r="50" spans="1:9" s="13" customFormat="1" ht="19.5" customHeight="1">
      <c r="A50" s="1"/>
      <c r="B50" s="23" t="s">
        <v>73</v>
      </c>
      <c r="C50" s="56" t="s">
        <v>123</v>
      </c>
      <c r="D50" s="23">
        <v>2</v>
      </c>
      <c r="E50" s="23" t="s">
        <v>88</v>
      </c>
      <c r="F50" s="46"/>
      <c r="G50" s="46"/>
      <c r="H50" s="48"/>
      <c r="I50" s="49">
        <f t="shared" si="1"/>
        <v>0</v>
      </c>
    </row>
    <row r="51" spans="1:9" s="13" customFormat="1" ht="19.5" customHeight="1">
      <c r="A51" s="1"/>
      <c r="B51" s="23" t="s">
        <v>74</v>
      </c>
      <c r="C51" s="56" t="s">
        <v>123</v>
      </c>
      <c r="D51" s="23">
        <v>2</v>
      </c>
      <c r="E51" s="23" t="s">
        <v>88</v>
      </c>
      <c r="F51" s="46"/>
      <c r="G51" s="46"/>
      <c r="H51" s="48"/>
      <c r="I51" s="49">
        <f t="shared" si="1"/>
        <v>0</v>
      </c>
    </row>
    <row r="52" spans="1:9" s="13" customFormat="1" ht="19.5" customHeight="1">
      <c r="A52" s="1"/>
      <c r="B52" s="23" t="s">
        <v>75</v>
      </c>
      <c r="C52" s="56" t="s">
        <v>124</v>
      </c>
      <c r="D52" s="23">
        <v>2</v>
      </c>
      <c r="E52" s="23" t="s">
        <v>88</v>
      </c>
      <c r="F52" s="46"/>
      <c r="G52" s="46"/>
      <c r="H52" s="48"/>
      <c r="I52" s="49">
        <f t="shared" si="1"/>
        <v>0</v>
      </c>
    </row>
    <row r="53" spans="1:9" s="13" customFormat="1" ht="19.5" customHeight="1">
      <c r="A53" s="1"/>
      <c r="B53" s="23" t="s">
        <v>76</v>
      </c>
      <c r="C53" s="56" t="s">
        <v>124</v>
      </c>
      <c r="D53" s="23">
        <v>2</v>
      </c>
      <c r="E53" s="23" t="s">
        <v>88</v>
      </c>
      <c r="F53" s="46"/>
      <c r="G53" s="46"/>
      <c r="H53" s="48"/>
      <c r="I53" s="49">
        <f t="shared" si="1"/>
        <v>0</v>
      </c>
    </row>
    <row r="54" spans="1:9" s="13" customFormat="1" ht="19.5" customHeight="1">
      <c r="A54" s="1"/>
      <c r="B54" s="23" t="s">
        <v>77</v>
      </c>
      <c r="C54" s="56" t="s">
        <v>125</v>
      </c>
      <c r="D54" s="23">
        <v>2</v>
      </c>
      <c r="E54" s="23" t="s">
        <v>88</v>
      </c>
      <c r="F54" s="46"/>
      <c r="G54" s="46"/>
      <c r="H54" s="48"/>
      <c r="I54" s="49">
        <f t="shared" si="1"/>
        <v>0</v>
      </c>
    </row>
    <row r="55" spans="1:9" s="13" customFormat="1" ht="19.5" customHeight="1">
      <c r="A55" s="1"/>
      <c r="B55" s="23" t="s">
        <v>78</v>
      </c>
      <c r="C55" s="56" t="s">
        <v>126</v>
      </c>
      <c r="D55" s="23">
        <v>2</v>
      </c>
      <c r="E55" s="23" t="s">
        <v>88</v>
      </c>
      <c r="F55" s="46"/>
      <c r="G55" s="46"/>
      <c r="H55" s="48"/>
      <c r="I55" s="49">
        <f t="shared" si="1"/>
        <v>0</v>
      </c>
    </row>
    <row r="56" spans="1:9" s="13" customFormat="1" ht="19.5" customHeight="1">
      <c r="A56" s="1"/>
      <c r="B56" s="23" t="s">
        <v>79</v>
      </c>
      <c r="C56" s="56" t="s">
        <v>127</v>
      </c>
      <c r="D56" s="23">
        <v>2</v>
      </c>
      <c r="E56" s="23" t="s">
        <v>88</v>
      </c>
      <c r="F56" s="46"/>
      <c r="G56" s="46"/>
      <c r="H56" s="48"/>
      <c r="I56" s="49">
        <f t="shared" si="1"/>
        <v>0</v>
      </c>
    </row>
    <row r="57" spans="1:9" s="13" customFormat="1" ht="19.5" customHeight="1">
      <c r="A57" s="1"/>
      <c r="B57" s="23" t="s">
        <v>80</v>
      </c>
      <c r="C57" s="56" t="s">
        <v>128</v>
      </c>
      <c r="D57" s="23">
        <v>2</v>
      </c>
      <c r="E57" s="23" t="s">
        <v>88</v>
      </c>
      <c r="F57" s="46"/>
      <c r="G57" s="46"/>
      <c r="H57" s="48"/>
      <c r="I57" s="49">
        <f t="shared" si="1"/>
        <v>0</v>
      </c>
    </row>
    <row r="58" spans="1:9" s="13" customFormat="1" ht="19.5" customHeight="1">
      <c r="A58" s="1"/>
      <c r="B58" s="23" t="s">
        <v>81</v>
      </c>
      <c r="C58" s="56" t="s">
        <v>129</v>
      </c>
      <c r="D58" s="23">
        <v>2</v>
      </c>
      <c r="E58" s="23" t="s">
        <v>88</v>
      </c>
      <c r="F58" s="46"/>
      <c r="G58" s="46"/>
      <c r="H58" s="48"/>
      <c r="I58" s="49">
        <f t="shared" si="1"/>
        <v>0</v>
      </c>
    </row>
    <row r="59" spans="1:9" s="13" customFormat="1" ht="19.5" customHeight="1">
      <c r="A59" s="1"/>
      <c r="B59" s="23" t="s">
        <v>82</v>
      </c>
      <c r="C59" s="56" t="s">
        <v>130</v>
      </c>
      <c r="D59" s="23">
        <v>2</v>
      </c>
      <c r="E59" s="23" t="s">
        <v>88</v>
      </c>
      <c r="F59" s="46"/>
      <c r="G59" s="46"/>
      <c r="H59" s="48"/>
      <c r="I59" s="49">
        <f t="shared" si="1"/>
        <v>0</v>
      </c>
    </row>
    <row r="60" spans="1:9" s="13" customFormat="1" ht="19.5" customHeight="1">
      <c r="A60" s="1"/>
      <c r="B60" s="23" t="s">
        <v>83</v>
      </c>
      <c r="C60" s="56" t="s">
        <v>131</v>
      </c>
      <c r="D60" s="23">
        <v>2</v>
      </c>
      <c r="E60" s="23" t="s">
        <v>88</v>
      </c>
      <c r="F60" s="46"/>
      <c r="G60" s="46"/>
      <c r="H60" s="48"/>
      <c r="I60" s="49">
        <f t="shared" si="1"/>
        <v>0</v>
      </c>
    </row>
    <row r="61" spans="1:9" s="13" customFormat="1" ht="16.5" customHeight="1">
      <c r="A61" s="1"/>
      <c r="B61" s="23" t="s">
        <v>84</v>
      </c>
      <c r="C61" s="56" t="s">
        <v>132</v>
      </c>
      <c r="D61" s="23">
        <v>1</v>
      </c>
      <c r="E61" s="23" t="s">
        <v>88</v>
      </c>
      <c r="F61" s="46"/>
      <c r="G61" s="46"/>
      <c r="H61" s="48"/>
      <c r="I61" s="49">
        <f t="shared" si="1"/>
        <v>0</v>
      </c>
    </row>
    <row r="62" spans="1:9" s="13" customFormat="1" ht="19.5" customHeight="1">
      <c r="A62" s="1"/>
      <c r="B62" s="23" t="s">
        <v>85</v>
      </c>
      <c r="C62" s="56" t="s">
        <v>133</v>
      </c>
      <c r="D62" s="23">
        <v>1</v>
      </c>
      <c r="E62" s="23" t="s">
        <v>88</v>
      </c>
      <c r="F62" s="46"/>
      <c r="G62" s="46"/>
      <c r="H62" s="48"/>
      <c r="I62" s="49">
        <f t="shared" si="1"/>
        <v>0</v>
      </c>
    </row>
    <row r="63" spans="1:9" s="13" customFormat="1" ht="19.5" customHeight="1">
      <c r="A63" s="1"/>
      <c r="B63" s="23" t="s">
        <v>86</v>
      </c>
      <c r="C63" s="58" t="s">
        <v>134</v>
      </c>
      <c r="D63" s="57">
        <v>1</v>
      </c>
      <c r="E63" s="23" t="s">
        <v>88</v>
      </c>
      <c r="F63" s="46"/>
      <c r="G63" s="46"/>
      <c r="H63" s="48"/>
      <c r="I63" s="49">
        <f t="shared" si="1"/>
        <v>0</v>
      </c>
    </row>
    <row r="64" spans="1:9" s="13" customFormat="1" ht="25.5" customHeight="1" thickBot="1">
      <c r="A64" s="1"/>
      <c r="B64" s="23" t="s">
        <v>87</v>
      </c>
      <c r="C64" s="59" t="s">
        <v>135</v>
      </c>
      <c r="D64" s="23">
        <v>1</v>
      </c>
      <c r="E64" s="23" t="s">
        <v>88</v>
      </c>
      <c r="F64" s="46"/>
      <c r="G64" s="46"/>
      <c r="H64" s="48"/>
      <c r="I64" s="49">
        <f t="shared" si="1"/>
        <v>0</v>
      </c>
    </row>
    <row r="65" spans="1:9" s="13" customFormat="1" ht="19.5" customHeight="1" thickBot="1">
      <c r="A65" s="1"/>
      <c r="B65" s="65" t="s">
        <v>38</v>
      </c>
      <c r="C65" s="66"/>
      <c r="D65" s="66"/>
      <c r="E65" s="66"/>
      <c r="F65" s="66"/>
      <c r="G65" s="66"/>
      <c r="H65" s="67"/>
      <c r="I65" s="49">
        <f>SUM(I35:I64)</f>
        <v>0</v>
      </c>
    </row>
    <row r="66" spans="1:9" s="13" customFormat="1" ht="33" customHeight="1">
      <c r="A66" s="1"/>
      <c r="B66" s="23">
        <v>3</v>
      </c>
      <c r="C66" s="24" t="s">
        <v>136</v>
      </c>
      <c r="D66" s="23">
        <v>1</v>
      </c>
      <c r="E66" s="23" t="s">
        <v>88</v>
      </c>
      <c r="F66" s="46"/>
      <c r="G66" s="46"/>
      <c r="H66" s="48"/>
      <c r="I66" s="49">
        <f>H66*D66</f>
        <v>0</v>
      </c>
    </row>
    <row r="67" spans="1:13" s="27" customFormat="1" ht="33" customHeight="1">
      <c r="A67" s="26"/>
      <c r="B67" s="84" t="s">
        <v>22</v>
      </c>
      <c r="C67" s="85"/>
      <c r="D67" s="85"/>
      <c r="E67" s="85"/>
      <c r="F67" s="85"/>
      <c r="G67" s="85"/>
      <c r="H67" s="85"/>
      <c r="I67" s="49">
        <f>SUM(I34,I65,I66)</f>
        <v>0</v>
      </c>
      <c r="M67" s="28"/>
    </row>
    <row r="68" spans="1:9" s="34" customFormat="1" ht="19.5" customHeight="1">
      <c r="A68" s="29"/>
      <c r="B68" s="30"/>
      <c r="C68" s="31"/>
      <c r="D68" s="32"/>
      <c r="E68" s="32"/>
      <c r="F68" s="33"/>
      <c r="G68" s="33"/>
      <c r="I68" s="35"/>
    </row>
    <row r="69" spans="1:9" s="37" customFormat="1" ht="32.25" customHeight="1">
      <c r="A69" s="36"/>
      <c r="B69" s="86" t="s">
        <v>25</v>
      </c>
      <c r="C69" s="86"/>
      <c r="D69" s="86"/>
      <c r="E69" s="86"/>
      <c r="F69" s="86"/>
      <c r="G69" s="86"/>
      <c r="H69" s="86"/>
      <c r="I69" s="86"/>
    </row>
    <row r="70" spans="1:9" s="39" customFormat="1" ht="19.5" customHeight="1">
      <c r="A70" s="38"/>
      <c r="B70" s="72" t="s">
        <v>10</v>
      </c>
      <c r="C70" s="72"/>
      <c r="D70" s="72"/>
      <c r="E70" s="72"/>
      <c r="F70" s="72"/>
      <c r="G70" s="72"/>
      <c r="H70" s="72"/>
      <c r="I70" s="72"/>
    </row>
    <row r="71" spans="1:9" s="34" customFormat="1" ht="19.5" customHeight="1">
      <c r="A71" s="29"/>
      <c r="B71" s="83" t="s">
        <v>36</v>
      </c>
      <c r="C71" s="83"/>
      <c r="D71" s="83"/>
      <c r="E71" s="83"/>
      <c r="F71" s="83"/>
      <c r="G71" s="83"/>
      <c r="H71" s="83"/>
      <c r="I71" s="83"/>
    </row>
    <row r="72" spans="1:9" s="34" customFormat="1" ht="19.5" customHeight="1">
      <c r="A72" s="29"/>
      <c r="B72" s="30"/>
      <c r="C72" s="31"/>
      <c r="D72" s="32"/>
      <c r="E72" s="32"/>
      <c r="F72" s="33"/>
      <c r="G72" s="33"/>
      <c r="I72" s="35"/>
    </row>
    <row r="73" spans="1:9" s="34" customFormat="1" ht="19.5" customHeight="1">
      <c r="A73" s="29"/>
      <c r="B73" s="68" t="s">
        <v>6</v>
      </c>
      <c r="C73" s="68"/>
      <c r="D73" s="32"/>
      <c r="E73" s="32"/>
      <c r="F73" s="33"/>
      <c r="G73" s="33"/>
      <c r="I73" s="35"/>
    </row>
    <row r="74" spans="1:9" s="34" customFormat="1" ht="19.5" customHeight="1">
      <c r="A74" s="29"/>
      <c r="B74" s="68" t="s">
        <v>27</v>
      </c>
      <c r="C74" s="68"/>
      <c r="D74" s="68"/>
      <c r="E74" s="68"/>
      <c r="F74" s="68"/>
      <c r="G74" s="68"/>
      <c r="H74" s="68"/>
      <c r="I74" s="68"/>
    </row>
    <row r="75" spans="1:9" s="34" customFormat="1" ht="19.5" customHeight="1">
      <c r="A75" s="29"/>
      <c r="B75" s="30"/>
      <c r="C75" s="31"/>
      <c r="D75" s="32"/>
      <c r="E75" s="32"/>
      <c r="F75" s="33"/>
      <c r="G75" s="33"/>
      <c r="I75" s="35"/>
    </row>
    <row r="76" spans="1:9" s="34" customFormat="1" ht="19.5" customHeight="1">
      <c r="A76" s="29"/>
      <c r="B76" s="68" t="s">
        <v>7</v>
      </c>
      <c r="C76" s="68"/>
      <c r="D76" s="32"/>
      <c r="E76" s="32"/>
      <c r="F76" s="33"/>
      <c r="G76" s="33"/>
      <c r="I76" s="35"/>
    </row>
    <row r="77" spans="1:10" s="34" customFormat="1" ht="19.5" customHeight="1">
      <c r="A77" s="29"/>
      <c r="B77" s="69" t="s">
        <v>8</v>
      </c>
      <c r="C77" s="69"/>
      <c r="D77" s="69"/>
      <c r="E77" s="69"/>
      <c r="F77" s="69"/>
      <c r="G77" s="69"/>
      <c r="H77" s="69"/>
      <c r="I77" s="69"/>
      <c r="J77" s="40"/>
    </row>
    <row r="78" spans="1:10" s="34" customFormat="1" ht="19.5" customHeight="1">
      <c r="A78" s="40"/>
      <c r="B78" s="70" t="s">
        <v>24</v>
      </c>
      <c r="C78" s="70"/>
      <c r="D78" s="70"/>
      <c r="E78" s="70"/>
      <c r="F78" s="70"/>
      <c r="G78" s="70"/>
      <c r="H78" s="70"/>
      <c r="I78" s="70"/>
      <c r="J78" s="40"/>
    </row>
    <row r="79" spans="1:10" s="39" customFormat="1" ht="29.25" customHeight="1">
      <c r="A79" s="38"/>
      <c r="B79" s="69" t="s">
        <v>23</v>
      </c>
      <c r="C79" s="69"/>
      <c r="D79" s="69"/>
      <c r="E79" s="69"/>
      <c r="F79" s="69"/>
      <c r="G79" s="69"/>
      <c r="H79" s="69"/>
      <c r="I79" s="69"/>
      <c r="J79" s="41"/>
    </row>
    <row r="80" spans="1:10" s="34" customFormat="1" ht="19.5" customHeight="1">
      <c r="A80" s="29"/>
      <c r="B80" s="69" t="s">
        <v>18</v>
      </c>
      <c r="C80" s="69"/>
      <c r="D80" s="69"/>
      <c r="E80" s="69"/>
      <c r="F80" s="69"/>
      <c r="G80" s="69"/>
      <c r="H80" s="69"/>
      <c r="I80" s="69"/>
      <c r="J80" s="40"/>
    </row>
    <row r="81" spans="1:10" s="34" customFormat="1" ht="66.75" customHeight="1">
      <c r="A81" s="29"/>
      <c r="B81" s="63" t="s">
        <v>28</v>
      </c>
      <c r="C81" s="63"/>
      <c r="D81" s="63"/>
      <c r="E81" s="63"/>
      <c r="F81" s="63"/>
      <c r="G81" s="63"/>
      <c r="H81" s="63"/>
      <c r="I81" s="63"/>
      <c r="J81" s="40"/>
    </row>
    <row r="82" spans="1:10" s="34" customFormat="1" ht="51.75" customHeight="1">
      <c r="A82" s="29"/>
      <c r="B82" s="63" t="s">
        <v>29</v>
      </c>
      <c r="C82" s="63"/>
      <c r="D82" s="63"/>
      <c r="E82" s="63"/>
      <c r="F82" s="63"/>
      <c r="G82" s="63"/>
      <c r="H82" s="63"/>
      <c r="I82" s="63"/>
      <c r="J82" s="40"/>
    </row>
    <row r="83" spans="1:9" s="34" customFormat="1" ht="19.5" customHeight="1">
      <c r="A83" s="29"/>
      <c r="B83" s="30"/>
      <c r="C83" s="31"/>
      <c r="D83" s="32"/>
      <c r="E83" s="32"/>
      <c r="F83" s="33"/>
      <c r="G83" s="33"/>
      <c r="I83" s="35"/>
    </row>
    <row r="84" spans="1:10" s="34" customFormat="1" ht="19.5" customHeight="1">
      <c r="A84" s="38"/>
      <c r="B84" s="61" t="s">
        <v>35</v>
      </c>
      <c r="C84" s="61"/>
      <c r="D84" s="61"/>
      <c r="E84" s="61"/>
      <c r="F84" s="61"/>
      <c r="G84" s="61"/>
      <c r="H84" s="61"/>
      <c r="I84" s="61"/>
      <c r="J84" s="40"/>
    </row>
    <row r="85" spans="1:22" s="34" customFormat="1" ht="34.5" customHeight="1">
      <c r="A85" s="29"/>
      <c r="B85" s="50"/>
      <c r="C85" s="50"/>
      <c r="D85" s="50"/>
      <c r="E85" s="50"/>
      <c r="F85" s="50"/>
      <c r="G85" s="50"/>
      <c r="H85" s="50"/>
      <c r="I85" s="50"/>
      <c r="J85" s="40"/>
      <c r="O85" s="63"/>
      <c r="P85" s="63"/>
      <c r="Q85" s="63"/>
      <c r="R85" s="63"/>
      <c r="S85" s="63"/>
      <c r="T85" s="63"/>
      <c r="U85" s="63"/>
      <c r="V85" s="63"/>
    </row>
    <row r="86" spans="1:10" s="34" customFormat="1" ht="34.5" customHeight="1">
      <c r="A86" s="29"/>
      <c r="B86" s="51"/>
      <c r="C86" s="52" t="s">
        <v>30</v>
      </c>
      <c r="D86" s="62"/>
      <c r="E86" s="62"/>
      <c r="F86" s="62"/>
      <c r="G86" s="62"/>
      <c r="H86" s="62"/>
      <c r="I86" s="62"/>
      <c r="J86" s="40"/>
    </row>
    <row r="87" spans="1:10" s="34" customFormat="1" ht="34.5" customHeight="1">
      <c r="A87" s="29"/>
      <c r="B87" s="52"/>
      <c r="C87" s="52" t="s">
        <v>31</v>
      </c>
      <c r="D87" s="62"/>
      <c r="E87" s="62"/>
      <c r="F87" s="62"/>
      <c r="G87" s="62"/>
      <c r="H87" s="62"/>
      <c r="I87" s="62"/>
      <c r="J87" s="40"/>
    </row>
    <row r="88" spans="1:10" s="34" customFormat="1" ht="34.5" customHeight="1">
      <c r="A88" s="29"/>
      <c r="B88" s="52"/>
      <c r="C88" s="52" t="s">
        <v>34</v>
      </c>
      <c r="D88" s="76"/>
      <c r="E88" s="77"/>
      <c r="F88" s="77"/>
      <c r="G88" s="77"/>
      <c r="H88" s="77"/>
      <c r="I88" s="78"/>
      <c r="J88" s="40"/>
    </row>
    <row r="89" spans="1:10" s="34" customFormat="1" ht="19.5" customHeight="1">
      <c r="A89" s="29"/>
      <c r="B89" s="52"/>
      <c r="C89" s="52" t="s">
        <v>11</v>
      </c>
      <c r="D89" s="62"/>
      <c r="E89" s="62"/>
      <c r="F89" s="62"/>
      <c r="G89" s="62"/>
      <c r="H89" s="62"/>
      <c r="I89" s="62"/>
      <c r="J89" s="40"/>
    </row>
    <row r="90" spans="1:10" s="34" customFormat="1" ht="19.5" customHeight="1">
      <c r="A90" s="29"/>
      <c r="B90" s="52"/>
      <c r="C90" s="52"/>
      <c r="D90" s="52"/>
      <c r="E90" s="52"/>
      <c r="F90" s="52"/>
      <c r="G90" s="52"/>
      <c r="H90" s="52"/>
      <c r="I90" s="52"/>
      <c r="J90" s="40"/>
    </row>
    <row r="91" spans="1:10" s="34" customFormat="1" ht="19.5" customHeight="1">
      <c r="A91" s="29"/>
      <c r="B91" s="52"/>
      <c r="C91" s="52" t="s">
        <v>9</v>
      </c>
      <c r="D91" s="64"/>
      <c r="E91" s="64"/>
      <c r="F91" s="64"/>
      <c r="G91" s="64"/>
      <c r="H91" s="64"/>
      <c r="I91" s="64"/>
      <c r="J91" s="40"/>
    </row>
    <row r="92" spans="1:10" s="34" customFormat="1" ht="19.5" customHeight="1">
      <c r="A92" s="29"/>
      <c r="B92" s="52"/>
      <c r="C92" s="52"/>
      <c r="D92" s="80"/>
      <c r="E92" s="80"/>
      <c r="F92" s="80"/>
      <c r="G92" s="80"/>
      <c r="H92" s="80"/>
      <c r="I92" s="52"/>
      <c r="J92" s="40"/>
    </row>
    <row r="93" spans="1:10" s="34" customFormat="1" ht="19.5" customHeight="1">
      <c r="A93" s="29"/>
      <c r="B93" s="53"/>
      <c r="C93" s="54"/>
      <c r="D93" s="54"/>
      <c r="E93" s="81" t="s">
        <v>32</v>
      </c>
      <c r="F93" s="81"/>
      <c r="G93" s="81"/>
      <c r="H93" s="54"/>
      <c r="I93" s="54"/>
      <c r="J93" s="40"/>
    </row>
    <row r="94" spans="2:10" ht="19.5" customHeight="1">
      <c r="B94" s="42"/>
      <c r="C94" s="43"/>
      <c r="D94" s="44"/>
      <c r="E94" s="44"/>
      <c r="F94" s="43"/>
      <c r="G94" s="43"/>
      <c r="H94" s="43"/>
      <c r="I94" s="43"/>
      <c r="J94" s="43"/>
    </row>
  </sheetData>
  <sheetProtection/>
  <mergeCells count="34">
    <mergeCell ref="D3:F3"/>
    <mergeCell ref="D92:H92"/>
    <mergeCell ref="E93:G93"/>
    <mergeCell ref="O85:V85"/>
    <mergeCell ref="B1:I1"/>
    <mergeCell ref="B2:I2"/>
    <mergeCell ref="B71:I71"/>
    <mergeCell ref="B67:H67"/>
    <mergeCell ref="B69:I69"/>
    <mergeCell ref="E5:F5"/>
    <mergeCell ref="F7:G7"/>
    <mergeCell ref="F8:G8"/>
    <mergeCell ref="B34:H34"/>
    <mergeCell ref="B70:I70"/>
    <mergeCell ref="F10:I10"/>
    <mergeCell ref="D88:I88"/>
    <mergeCell ref="F11:I11"/>
    <mergeCell ref="F12:I12"/>
    <mergeCell ref="F13:I13"/>
    <mergeCell ref="B81:I81"/>
    <mergeCell ref="B65:H65"/>
    <mergeCell ref="B73:C73"/>
    <mergeCell ref="B76:C76"/>
    <mergeCell ref="B77:I77"/>
    <mergeCell ref="B78:I78"/>
    <mergeCell ref="B80:I80"/>
    <mergeCell ref="B74:I74"/>
    <mergeCell ref="B79:I79"/>
    <mergeCell ref="B84:I84"/>
    <mergeCell ref="D86:I86"/>
    <mergeCell ref="D87:I87"/>
    <mergeCell ref="B82:I82"/>
    <mergeCell ref="D89:I89"/>
    <mergeCell ref="D91:I91"/>
  </mergeCells>
  <hyperlinks>
    <hyperlink ref="F8" r:id="rId1" display="www.pregaobanrisul.com.br"/>
  </hyperlinks>
  <printOptions/>
  <pageMargins left="0.984251968503937" right="0.7874015748031497" top="1.5748031496062993" bottom="0.984251968503937" header="0.5118110236220472" footer="0.5118110236220472"/>
  <pageSetup fitToHeight="4" fitToWidth="1" horizontalDpi="300" verticalDpi="300" orientation="portrait" paperSize="9" scale="26" r:id="rId2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2022-08-24T18:22:24Z</cp:lastPrinted>
  <dcterms:created xsi:type="dcterms:W3CDTF">2000-03-02T21:16:56Z</dcterms:created>
  <dcterms:modified xsi:type="dcterms:W3CDTF">2022-09-14T18:56:43Z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