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<sst xmlns="http://schemas.openxmlformats.org/spreadsheetml/2006/main" count="233" uniqueCount="158">
  <si>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</si>
  <si>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</si>
  <si>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</si>
  <si>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</si>
  <si>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</si>
  <si>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</si>
  <si>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</si>
  <si>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</si>
  <si>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</si>
  <si>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</si>
  <si>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</si>
  <si>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</si>
  <si>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</si>
  <si>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</si>
  <si>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</si>
  <si>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</si>
  <si>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</si>
  <si>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</si>
  <si>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</si>
  <si>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</si>
  <si>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</si>
  <si>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</si>
  <si>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</si>
  <si>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</si>
  <si>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</si>
  <si>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</si>
  <si>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</si>
  <si>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</si>
  <si>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1) O serviço cotado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</si>
  <si>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execução no local e prazo definidos no Edital e seus anexos.</t>
  </si>
  <si>
    <t>Nome da Empresa</t>
  </si>
  <si>
    <t>1.1</t>
  </si>
  <si>
    <t>1.2</t>
  </si>
  <si>
    <t>Fone/Email:</t>
  </si>
  <si>
    <t xml:space="preserve">Preencha apenas os campos: Fornecedor; CNPJ; Endereço; Fone/Email; Nome da Empresa; Preço Unitário; Representante Legal; Qualificação; Cargo e Pessoa para contato, com indicação dos respectivos telefones, e Local e Data. </t>
  </si>
  <si>
    <t>ANEXO IV - FORMULÁRIO PARA A PROPOSTA DE PREÇOS</t>
  </si>
  <si>
    <t>Conforme Termo de Referência - Anexo I do Edital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</si>
  <si>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</si>
  <si>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 xml:space="preserve"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 </t>
  </si>
  <si>
    <t>PGEA nº 00677.000.371/2019</t>
  </si>
  <si>
    <t>1.5</t>
  </si>
  <si>
    <t>1.6</t>
  </si>
  <si>
    <t>Localização</t>
  </si>
  <si>
    <t xml:space="preserve">Total Item 1 </t>
  </si>
  <si>
    <t>PJ Tristeza - POA</t>
  </si>
  <si>
    <t>PJ Partenon - POA</t>
  </si>
  <si>
    <t>Sede Administrativa - POA</t>
  </si>
  <si>
    <t>PJ Santana</t>
  </si>
  <si>
    <t>CEAF - POA</t>
  </si>
  <si>
    <t>Sede Institucional - POA</t>
  </si>
  <si>
    <t>Palácio do MP - POA</t>
  </si>
  <si>
    <t>Mês</t>
  </si>
  <si>
    <t>2.2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</si>
  <si>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</si>
  <si>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</si>
  <si>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</si>
  <si>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</si>
  <si>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</si>
  <si>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</si>
  <si>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</si>
  <si>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</si>
  <si>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</si>
  <si>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</si>
  <si>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</si>
  <si>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</si>
  <si>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PJ Cachoeira do Sul</t>
  </si>
  <si>
    <t>PJ Novo Hamburgo</t>
  </si>
  <si>
    <t>PJ São Leopoldo</t>
  </si>
  <si>
    <t>PJ Canoas</t>
  </si>
  <si>
    <t>PJ Gravataí</t>
  </si>
  <si>
    <t>PJ Cachoeirinha</t>
  </si>
  <si>
    <t>PJ Tapes</t>
  </si>
  <si>
    <t>PJ Viamão</t>
  </si>
  <si>
    <t>PJ Torres</t>
  </si>
  <si>
    <t>PJ Santo Antônio da Patrulha</t>
  </si>
  <si>
    <t>PJ Tramandaí</t>
  </si>
  <si>
    <t>PJ Santa Vitória do Palmar</t>
  </si>
  <si>
    <t>PJ Pelotas</t>
  </si>
  <si>
    <t>PJ Camaquã</t>
  </si>
  <si>
    <t>PJ Uruguaiana</t>
  </si>
  <si>
    <t>Total Item 2</t>
  </si>
  <si>
    <t>Manutenção mensal, preventiva e corretiva, com atendimento de situações de emergências e fornecimento de peças originais de reposição de 01 elevador Thyssenkrupp FDN, conforme especificações constantes no Termo de Referência - Anexo I do Edital.</t>
  </si>
  <si>
    <t>Manutenção mensal, preventiva e corretiva, com atendimento de situações de emergências e fornecimento de peças originais de reposição de 03 elevadores Atlas Modernizados-Thyssenkrupp FDN, conforme especificações constantes no Termo de Referência - Anexo I do Edital.</t>
  </si>
  <si>
    <t>Manutenção mensal, preventiva e corretiva, com atendimento de situações de emergências e fornecimento de peças originais de reposição de 02 elevadores Thyssenkrupp FDN, conforme especificações constantes no Termo de Referência - Anexo I do Edital.</t>
  </si>
  <si>
    <t>Manutenção mensal, preventiva e corretiva, com atendimento de situações de emergências e fornecimento de peças originais de reposição de 02 elevadores ThyssenKrupp FDN , conforme especificações constantes no Termo de Referência - Anexo I do Edital.</t>
  </si>
  <si>
    <t>Manutenção mensal, preventiva e corretiva, com atendimento de situações de emergências e fornecimento de peças originais de reposição de 01 elevador Thyssenkrupp FDN , conforme especificações constantes no Termo de Referência - Anexo I do Edital.</t>
  </si>
  <si>
    <t>Manutenção mensal, preventiva e corretiva, com atendimento de situações de emergências e fornecimento de peças originais de reposição de 08 elevadores ThyssenKrupp FDN, conforme especificações constantes no Termo de Referência - Anexo I do Edital.</t>
  </si>
  <si>
    <t>Manutenção mensal, preventiva e corretiva, com atendimento de situações de emergências e fornecimento de peças originais de reposição de 01 elevador panorâmico OTIS e 01 elevador reformado, conforme especificações constantes no Termo de Referência - Anexo I do Edital.</t>
  </si>
  <si>
    <t>Manutenção mensal, preventiva e corretiva, com atendimento de situações de emergências e fornecimento de peças originais de reposição de 01 elevador ThyssenKrupp FDN, conforme especificações constantes no Termo de Referência - Anexo I do Edital.</t>
  </si>
  <si>
    <t>Manutenção mensal, preventiva e corretiva, com atendimento de situações de emergências e fornecimento de peças originais de reposição de 01 elevador OTIS, controle CVF, conforme especificações constantes no Termo de Referência - Anexo I do Edital.</t>
  </si>
  <si>
    <t>Manutenção mensal, preventiva e corretiva, com atendimento de situações de emergências e fornecimento de peças originais de reposição de 01 elevador thyssenkrupp sinergy, conforme especificações constantes no Termo de Referência - Anexo I do Edital.</t>
  </si>
  <si>
    <t xml:space="preserve">Manutenção mensal, preventiva e corretiva, com atendimento de situações de emergências e fornecimento de peças originais de reposição de 01 elevador Thyssenkrupp FDN, conforme especificações constantes no Termo de Referência - Anexo I do Edital. </t>
  </si>
  <si>
    <t>3.1</t>
  </si>
  <si>
    <t>3.2</t>
  </si>
  <si>
    <t>3.3</t>
  </si>
  <si>
    <t>3.4</t>
  </si>
  <si>
    <t>3.5</t>
  </si>
  <si>
    <t>3.6</t>
  </si>
  <si>
    <t>3.9</t>
  </si>
  <si>
    <t>3.7</t>
  </si>
  <si>
    <t>3.8</t>
  </si>
  <si>
    <t>3.11</t>
  </si>
  <si>
    <t>3.12</t>
  </si>
  <si>
    <t>3.13</t>
  </si>
  <si>
    <t>3.14</t>
  </si>
  <si>
    <t>3.15</t>
  </si>
  <si>
    <t>3.16</t>
  </si>
  <si>
    <t>3.17</t>
  </si>
  <si>
    <t>3.18</t>
  </si>
  <si>
    <t>PJ Montenegro</t>
  </si>
  <si>
    <t>PJ Caxias do Sul</t>
  </si>
  <si>
    <t>PJ Nova Prata</t>
  </si>
  <si>
    <t>PJ Vacaria</t>
  </si>
  <si>
    <t>PJ Casca</t>
  </si>
  <si>
    <t>PJ Passo Fundo</t>
  </si>
  <si>
    <t>PJ Tapejara</t>
  </si>
  <si>
    <t>PJ Santa Cruz do Sul</t>
  </si>
  <si>
    <t>PJ Agudo</t>
  </si>
  <si>
    <t>PJ Santa Maria</t>
  </si>
  <si>
    <t>PJ Lajeado</t>
  </si>
  <si>
    <t>PJ Teutônia</t>
  </si>
  <si>
    <t>PJ Vera Cruz</t>
  </si>
  <si>
    <t>PJ Venâncio Aires</t>
  </si>
  <si>
    <t>PJ Não-Me-Toque</t>
  </si>
  <si>
    <t>PJ Santa Rosa</t>
  </si>
  <si>
    <t>PJ Santo Ângelo</t>
  </si>
  <si>
    <t>PJ Frederico Westphalen</t>
  </si>
  <si>
    <t>Total Item 3</t>
  </si>
  <si>
    <t>Manutenção mensal, preventiva e corretiva, com atendimento de situações de emergências e fornecimento de peças originais de reposição de 01 elevador Thyssenkrupp Sinergy, conforme especificações constantes no Termo de Referência - Anexo I do Edital.</t>
  </si>
  <si>
    <t>4.1</t>
  </si>
  <si>
    <t>4.2</t>
  </si>
  <si>
    <t>PJ Bento Gonçalves</t>
  </si>
  <si>
    <t>PJ Rio Grande</t>
  </si>
  <si>
    <t>Total Item 4</t>
  </si>
  <si>
    <t>1.3</t>
  </si>
  <si>
    <t>1.4</t>
  </si>
  <si>
    <t>1.7</t>
  </si>
  <si>
    <t>1.8</t>
  </si>
  <si>
    <t>1.9</t>
  </si>
  <si>
    <t>2.1</t>
  </si>
  <si>
    <t>2.3</t>
  </si>
  <si>
    <t>2.16</t>
  </si>
  <si>
    <t>2.17</t>
  </si>
  <si>
    <t>3.10</t>
  </si>
  <si>
    <t>3.19</t>
  </si>
  <si>
    <t>Manutenção mensal, preventiva e corretiva, com atendimento de situações de emergências e fornecimento de peças originais de reposição de 01 monta-carga, conforme especificações constantes no Termo de Referência - Anexo I do Edital.</t>
  </si>
  <si>
    <t>Manutenção mensal, preventiva e corretiva, com atendimento de situações de emergências e fornecimento de peças originais de reposição de 01 elevador monta-carga reformado, conforme especificações constantes no Termo de Referência - Anexo I do Edital.</t>
  </si>
  <si>
    <t>Manutenção mensal, preventiva e corretiva, com atendimento de situações de emergências e fornecimento de peças originais de reposição de 01 Plataforma Tyssenkrupp EASY, conforme especificações constantes no Termo de Referência - Anexo I do Edital.</t>
  </si>
  <si>
    <t>Manutenção mensal, preventiva e corretiva, com atendimento de situações de emergências e fornecimento de peças originais de reposição de 01 plataforma Thyssenrupp EASY, conforme especificações constantes no Termo de Referência - Anexo I do Edital.</t>
  </si>
  <si>
    <t>Manutenção mensal, preventiva e corretiva, com atendimento de situações de emergências e fornecimento de peças originais de reposição de 01 Plataforma Thyssenkrupp EASY, conforme especificações constantes no Termo de Referência - Anexo I do Edital</t>
  </si>
  <si>
    <t>Manutenção mensal, preventiva e corretiva, com atendimento de situações de emergências e fornecimento de peças originais de reposição de 01 plataforma Ortobras, conforme especificações constantes no Termo de Referência - Anexo I do Edital.</t>
  </si>
  <si>
    <t>Manutenção mensal, preventiva e corretiva, com atendimento de situações de emergências e fornecimento de peças originais de reposição de 01 Plataforma Thyssenkrupp EASY, conforme especificações constantes no Termo de Referência - Anexo I do Edital.</t>
  </si>
  <si>
    <t>Manutenção mensal, preventiva e corretiva, com atendimento de situações de emergências e fornecimento de peças originais de reposição de 01 plataforma PORTAC, conforme especificações constantes no Termo de Referência - Anexo I do Edital.</t>
  </si>
  <si>
    <t>Manutenção mensal, preventiva e corretiva, com atendimento de situações de emergências e fornecimento de peças originais de reposição de 01 elevador Atlas Schindler Neo Lift, conforme especificações constantes no Termo de Referência - Anexo I do Edital.</t>
  </si>
  <si>
    <t>Manutenção mensal, preventiva e corretiva, com atendimento de situações de emergências e fornecimento de peças originais de reposição de 01 plataforma Thyssenkrupp EASY, conforme especificações constantes no Termo de Referência - Anexo I do Edital</t>
  </si>
  <si>
    <t>Manutenção mensal, preventiva e corretiva, com atendimento de situações de emergências e fornecimento de peças originais de reposição de 01 plataforma Thyssenkrupp EASY, conforme especificações constantes no Termo de Referência - Anexo I do Edital.</t>
  </si>
  <si>
    <t>Pregão Eletrônico nº  47/2019</t>
  </si>
  <si>
    <t>30/07/2019   9  horas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</si>
</sst>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>
      <alignment horizontal="left" vertical="top" wrapText="1"/>
    </xf>
    <xf numFmtId="0" fontId="41" fillId="0" borderId="0" xfId="0" applyFont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4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4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1" fillId="0" borderId="0" xfId="0" applyFont="1" applyAlignment="1" applyProtection="1">
      <alignment horizontal="justify" vertical="justify"/>
      <protection locked="0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left" vertical="center" wrapText="1"/>
    </xf>
    <xf numFmtId="171" fontId="1" fillId="0" borderId="11" xfId="52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vertical="center"/>
    </xf>
    <xf numFmtId="171" fontId="1" fillId="0" borderId="11" xfId="52" applyFont="1" applyFill="1" applyBorder="1" applyAlignment="1" applyProtection="1">
      <alignment horizontal="center" vertical="center"/>
      <protection/>
    </xf>
    <xf numFmtId="171" fontId="1" fillId="0" borderId="10" xfId="52" applyFont="1" applyFill="1" applyBorder="1" applyAlignment="1" applyProtection="1">
      <alignment horizontal="center" vertical="center"/>
      <protection/>
    </xf>
    <xf numFmtId="171" fontId="1" fillId="0" borderId="15" xfId="52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2" xfId="52" applyFont="1" applyFill="1" applyBorder="1" applyAlignment="1" applyProtection="1">
      <alignment horizontal="center" vertical="center"/>
      <protection locked="0"/>
    </xf>
    <xf numFmtId="171" fontId="1" fillId="0" borderId="12" xfId="52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8" xfId="52" applyFont="1" applyFill="1" applyBorder="1" applyAlignment="1" applyProtection="1">
      <alignment horizontal="center" vertical="center"/>
      <protection locked="0"/>
    </xf>
    <xf numFmtId="171" fontId="1" fillId="0" borderId="18" xfId="52" applyFont="1" applyFill="1" applyBorder="1" applyAlignment="1" applyProtection="1">
      <alignment horizontal="center" vertical="center"/>
      <protection/>
    </xf>
    <xf numFmtId="171" fontId="1" fillId="0" borderId="15" xfId="52" applyFont="1" applyFill="1" applyBorder="1" applyAlignment="1" applyProtection="1">
      <alignment/>
      <protection/>
    </xf>
    <xf numFmtId="0" fontId="2" fillId="0" borderId="21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hidden="1"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justify" vertical="justify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 vertical="center"/>
      <protection locked="0"/>
    </xf>
    <xf numFmtId="171" fontId="2" fillId="0" borderId="0" xfId="52" applyFont="1" applyAlignment="1" applyProtection="1">
      <alignment horizontal="left" vertical="top" wrapText="1"/>
      <protection locked="0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9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42" fillId="0" borderId="0" xfId="44" applyFont="1" applyFill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18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1" fillId="0" borderId="28" xfId="0" applyFont="1" applyBorder="1" applyAlignment="1" applyProtection="1">
      <alignment horizontal="center" vertical="center"/>
      <protection hidden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="72" zoomScaleNormal="72" zoomScalePageLayoutView="78" workbookViewId="0" topLeftCell="B1">
      <selection activeCell="E87" sqref="E87:J87"/>
    </sheetView>
  </sheetViews>
  <sheetFormatPr defaultColWidth="9.140625" defaultRowHeight="30" customHeight="1"/>
  <cols>
    <col min="1" max="1" width="4.421875" style="1" hidden="1" customWidth="1"/>
    <col min="2" max="2" width="8.140625" style="1" customWidth="1"/>
    <col min="3" max="3" width="38.8515625" style="3" customWidth="1"/>
    <col min="4" max="4" width="65.00390625" style="32" customWidth="1"/>
    <col min="5" max="5" width="13.57421875" style="2" customWidth="1"/>
    <col min="6" max="6" width="15.421875" style="2" customWidth="1"/>
    <col min="7" max="7" width="24.7109375" style="7" customWidth="1"/>
    <col min="8" max="8" width="6.7109375" style="7" hidden="1" customWidth="1"/>
    <col min="9" max="9" width="20.28125" style="2" customWidth="1"/>
    <col min="10" max="10" width="23.421875" style="6" customWidth="1"/>
    <col min="11" max="12" width="0" style="2" hidden="1" customWidth="1"/>
    <col min="13" max="16384" width="9.140625" style="2" customWidth="1"/>
  </cols>
  <sheetData>
    <row r="1" spans="3:10" ht="34.5" customHeight="1">
      <c r="C1" s="93" t="s">
        <v>25</v>
      </c>
      <c r="D1" s="94"/>
      <c r="E1" s="94"/>
      <c r="F1" s="94"/>
      <c r="G1" s="94"/>
      <c r="H1" s="94"/>
      <c r="I1" s="94"/>
      <c r="J1" s="94"/>
    </row>
    <row r="2" spans="3:10" ht="34.5" customHeight="1">
      <c r="C2" s="93" t="s">
        <v>35</v>
      </c>
      <c r="D2" s="94"/>
      <c r="E2" s="94"/>
      <c r="F2" s="94"/>
      <c r="G2" s="94"/>
      <c r="H2" s="94"/>
      <c r="I2" s="94"/>
      <c r="J2" s="94"/>
    </row>
    <row r="3" spans="4:8" ht="34.5" customHeight="1">
      <c r="D3" s="4"/>
      <c r="F3" s="5"/>
      <c r="G3" s="5"/>
      <c r="H3" s="5"/>
    </row>
    <row r="4" spans="1:10" s="34" customFormat="1" ht="34.5" customHeight="1">
      <c r="A4" s="33"/>
      <c r="B4" s="33"/>
      <c r="D4" s="35" t="s">
        <v>156</v>
      </c>
      <c r="E4" s="36"/>
      <c r="F4" s="103" t="s">
        <v>39</v>
      </c>
      <c r="G4" s="103"/>
      <c r="H4" s="37"/>
      <c r="J4" s="38"/>
    </row>
    <row r="5" spans="1:10" s="34" customFormat="1" ht="34.5" customHeight="1">
      <c r="A5" s="33"/>
      <c r="B5" s="33"/>
      <c r="D5" s="39"/>
      <c r="F5" s="40"/>
      <c r="G5" s="41"/>
      <c r="H5" s="41"/>
      <c r="J5" s="38"/>
    </row>
    <row r="6" spans="1:10" s="36" customFormat="1" ht="34.5" customHeight="1">
      <c r="A6" s="33" t="s">
        <v>6</v>
      </c>
      <c r="B6" s="33"/>
      <c r="C6" s="42"/>
      <c r="D6" s="44"/>
      <c r="F6" s="43" t="s">
        <v>20</v>
      </c>
      <c r="G6" s="115" t="s">
        <v>157</v>
      </c>
      <c r="H6" s="115"/>
      <c r="I6" s="115"/>
      <c r="J6" s="115"/>
    </row>
    <row r="7" spans="1:10" s="36" customFormat="1" ht="34.5" customHeight="1">
      <c r="A7" s="33" t="s">
        <v>6</v>
      </c>
      <c r="B7" s="33"/>
      <c r="C7" s="42"/>
      <c r="D7" s="44"/>
      <c r="F7" s="43" t="s">
        <v>21</v>
      </c>
      <c r="G7" s="116" t="s">
        <v>22</v>
      </c>
      <c r="H7" s="116"/>
      <c r="I7" s="116"/>
      <c r="J7" s="116"/>
    </row>
    <row r="8" spans="1:10" s="36" customFormat="1" ht="34.5" customHeight="1" thickBot="1">
      <c r="A8" s="33" t="s">
        <v>6</v>
      </c>
      <c r="B8" s="117"/>
      <c r="C8" s="117"/>
      <c r="D8" s="117"/>
      <c r="E8" s="117"/>
      <c r="F8" s="117"/>
      <c r="G8" s="117"/>
      <c r="H8" s="117"/>
      <c r="I8" s="117"/>
      <c r="J8" s="117"/>
    </row>
    <row r="9" spans="1:10" s="34" customFormat="1" ht="34.5" customHeight="1" thickBot="1">
      <c r="A9" s="33"/>
      <c r="B9" s="33"/>
      <c r="D9" s="45"/>
      <c r="E9" s="119" t="s">
        <v>17</v>
      </c>
      <c r="F9" s="120"/>
      <c r="G9" s="97"/>
      <c r="H9" s="98"/>
      <c r="I9" s="98"/>
      <c r="J9" s="99"/>
    </row>
    <row r="10" spans="1:10" s="34" customFormat="1" ht="34.5" customHeight="1" thickBot="1">
      <c r="A10" s="33"/>
      <c r="B10" s="33"/>
      <c r="D10" s="8"/>
      <c r="E10" s="119" t="s">
        <v>18</v>
      </c>
      <c r="F10" s="120"/>
      <c r="G10" s="97"/>
      <c r="H10" s="98"/>
      <c r="I10" s="98"/>
      <c r="J10" s="99"/>
    </row>
    <row r="11" spans="1:10" s="34" customFormat="1" ht="34.5" customHeight="1" thickBot="1">
      <c r="A11" s="33" t="s">
        <v>6</v>
      </c>
      <c r="B11" s="33"/>
      <c r="D11" s="46"/>
      <c r="E11" s="119" t="s">
        <v>19</v>
      </c>
      <c r="F11" s="120"/>
      <c r="G11" s="97"/>
      <c r="H11" s="98"/>
      <c r="I11" s="98"/>
      <c r="J11" s="99"/>
    </row>
    <row r="12" spans="1:10" s="34" customFormat="1" ht="34.5" customHeight="1" thickBot="1">
      <c r="A12" s="33" t="s">
        <v>6</v>
      </c>
      <c r="B12" s="33"/>
      <c r="D12" s="46"/>
      <c r="E12" s="119" t="s">
        <v>33</v>
      </c>
      <c r="F12" s="120"/>
      <c r="G12" s="97"/>
      <c r="H12" s="98"/>
      <c r="I12" s="98"/>
      <c r="J12" s="99"/>
    </row>
    <row r="13" spans="1:10" s="36" customFormat="1" ht="34.5" customHeight="1">
      <c r="A13" s="33" t="s">
        <v>6</v>
      </c>
      <c r="B13" s="121"/>
      <c r="C13" s="121"/>
      <c r="D13" s="121"/>
      <c r="E13" s="121"/>
      <c r="F13" s="121"/>
      <c r="G13" s="121"/>
      <c r="H13" s="121"/>
      <c r="I13" s="121"/>
      <c r="J13" s="121"/>
    </row>
    <row r="14" spans="1:10" s="51" customFormat="1" ht="43.5" customHeight="1">
      <c r="A14" s="47"/>
      <c r="B14" s="48" t="s">
        <v>0</v>
      </c>
      <c r="C14" s="49" t="s">
        <v>42</v>
      </c>
      <c r="D14" s="49" t="s">
        <v>1</v>
      </c>
      <c r="E14" s="48" t="s">
        <v>2</v>
      </c>
      <c r="F14" s="48" t="s">
        <v>3</v>
      </c>
      <c r="G14" s="107" t="s">
        <v>30</v>
      </c>
      <c r="H14" s="107"/>
      <c r="I14" s="48" t="s">
        <v>4</v>
      </c>
      <c r="J14" s="50" t="s">
        <v>5</v>
      </c>
    </row>
    <row r="15" spans="1:12" s="53" customFormat="1" ht="122.25" customHeight="1">
      <c r="A15" s="52">
        <v>1</v>
      </c>
      <c r="B15" s="55" t="s">
        <v>31</v>
      </c>
      <c r="C15" s="58" t="s">
        <v>44</v>
      </c>
      <c r="D15" s="56" t="s">
        <v>145</v>
      </c>
      <c r="E15" s="55">
        <v>12</v>
      </c>
      <c r="F15" s="55" t="s">
        <v>51</v>
      </c>
      <c r="G15" s="101"/>
      <c r="H15" s="102"/>
      <c r="I15" s="57"/>
      <c r="J15" s="64">
        <f>I15*E15</f>
        <v>0</v>
      </c>
      <c r="K15" s="53">
        <f>I15*E15</f>
        <v>0</v>
      </c>
      <c r="L15" s="53">
        <v>1</v>
      </c>
    </row>
    <row r="16" spans="1:10" s="53" customFormat="1" ht="136.5" customHeight="1">
      <c r="A16" s="52"/>
      <c r="B16" s="9" t="s">
        <v>32</v>
      </c>
      <c r="C16" s="59" t="s">
        <v>45</v>
      </c>
      <c r="D16" s="10" t="s">
        <v>81</v>
      </c>
      <c r="E16" s="55">
        <v>12</v>
      </c>
      <c r="F16" s="55" t="s">
        <v>51</v>
      </c>
      <c r="G16" s="108"/>
      <c r="H16" s="109"/>
      <c r="I16" s="11"/>
      <c r="J16" s="65">
        <f aca="true" t="shared" si="0" ref="J16:J64">I16*E16</f>
        <v>0</v>
      </c>
    </row>
    <row r="17" spans="1:10" s="53" customFormat="1" ht="149.25" customHeight="1">
      <c r="A17" s="52"/>
      <c r="B17" s="9" t="s">
        <v>134</v>
      </c>
      <c r="C17" s="113" t="s">
        <v>46</v>
      </c>
      <c r="D17" s="10" t="s">
        <v>82</v>
      </c>
      <c r="E17" s="55">
        <v>12</v>
      </c>
      <c r="F17" s="55" t="s">
        <v>51</v>
      </c>
      <c r="G17" s="108"/>
      <c r="H17" s="109"/>
      <c r="I17" s="11"/>
      <c r="J17" s="65">
        <f t="shared" si="0"/>
        <v>0</v>
      </c>
    </row>
    <row r="18" spans="1:10" s="53" customFormat="1" ht="145.5" customHeight="1">
      <c r="A18" s="52"/>
      <c r="B18" s="9" t="s">
        <v>135</v>
      </c>
      <c r="C18" s="114"/>
      <c r="D18" s="10" t="s">
        <v>146</v>
      </c>
      <c r="E18" s="55">
        <v>12</v>
      </c>
      <c r="F18" s="55" t="s">
        <v>51</v>
      </c>
      <c r="G18" s="108"/>
      <c r="H18" s="109"/>
      <c r="I18" s="11"/>
      <c r="J18" s="65">
        <f t="shared" si="0"/>
        <v>0</v>
      </c>
    </row>
    <row r="19" spans="1:10" s="53" customFormat="1" ht="138" customHeight="1">
      <c r="A19" s="52"/>
      <c r="B19" s="9" t="s">
        <v>40</v>
      </c>
      <c r="C19" s="113" t="s">
        <v>47</v>
      </c>
      <c r="D19" s="10" t="s">
        <v>83</v>
      </c>
      <c r="E19" s="55">
        <v>12</v>
      </c>
      <c r="F19" s="55" t="s">
        <v>51</v>
      </c>
      <c r="G19" s="108"/>
      <c r="H19" s="109"/>
      <c r="I19" s="11"/>
      <c r="J19" s="65">
        <f t="shared" si="0"/>
        <v>0</v>
      </c>
    </row>
    <row r="20" spans="1:10" s="53" customFormat="1" ht="141" customHeight="1">
      <c r="A20" s="52"/>
      <c r="B20" s="9" t="s">
        <v>41</v>
      </c>
      <c r="C20" s="114"/>
      <c r="D20" s="10" t="s">
        <v>84</v>
      </c>
      <c r="E20" s="55">
        <v>12</v>
      </c>
      <c r="F20" s="55" t="s">
        <v>51</v>
      </c>
      <c r="G20" s="108"/>
      <c r="H20" s="109"/>
      <c r="I20" s="11"/>
      <c r="J20" s="65">
        <f t="shared" si="0"/>
        <v>0</v>
      </c>
    </row>
    <row r="21" spans="1:10" s="53" customFormat="1" ht="140.25" customHeight="1">
      <c r="A21" s="52"/>
      <c r="B21" s="9" t="s">
        <v>136</v>
      </c>
      <c r="C21" s="59" t="s">
        <v>48</v>
      </c>
      <c r="D21" s="10" t="s">
        <v>85</v>
      </c>
      <c r="E21" s="55">
        <v>12</v>
      </c>
      <c r="F21" s="55" t="s">
        <v>51</v>
      </c>
      <c r="G21" s="108"/>
      <c r="H21" s="109"/>
      <c r="I21" s="11"/>
      <c r="J21" s="65">
        <f t="shared" si="0"/>
        <v>0</v>
      </c>
    </row>
    <row r="22" spans="1:10" s="53" customFormat="1" ht="141.75" customHeight="1">
      <c r="A22" s="52"/>
      <c r="B22" s="9" t="s">
        <v>137</v>
      </c>
      <c r="C22" s="59" t="s">
        <v>49</v>
      </c>
      <c r="D22" s="10" t="s">
        <v>86</v>
      </c>
      <c r="E22" s="55">
        <v>12</v>
      </c>
      <c r="F22" s="55" t="s">
        <v>51</v>
      </c>
      <c r="G22" s="108"/>
      <c r="H22" s="109"/>
      <c r="I22" s="11"/>
      <c r="J22" s="65">
        <f t="shared" si="0"/>
        <v>0</v>
      </c>
    </row>
    <row r="23" spans="1:10" s="53" customFormat="1" ht="144.75" customHeight="1" thickBot="1">
      <c r="A23" s="52"/>
      <c r="B23" s="67" t="s">
        <v>138</v>
      </c>
      <c r="C23" s="63" t="s">
        <v>50</v>
      </c>
      <c r="D23" s="68" t="s">
        <v>87</v>
      </c>
      <c r="E23" s="73">
        <v>12</v>
      </c>
      <c r="F23" s="73" t="s">
        <v>51</v>
      </c>
      <c r="G23" s="110"/>
      <c r="H23" s="111"/>
      <c r="I23" s="71"/>
      <c r="J23" s="65">
        <f t="shared" si="0"/>
        <v>0</v>
      </c>
    </row>
    <row r="24" spans="1:10" s="53" customFormat="1" ht="30" customHeight="1" thickBot="1">
      <c r="A24" s="52"/>
      <c r="B24" s="81" t="s">
        <v>43</v>
      </c>
      <c r="C24" s="82"/>
      <c r="D24" s="82"/>
      <c r="E24" s="82"/>
      <c r="F24" s="82"/>
      <c r="G24" s="82"/>
      <c r="H24" s="82"/>
      <c r="I24" s="83"/>
      <c r="J24" s="66">
        <f>SUM(J15:J23)</f>
        <v>0</v>
      </c>
    </row>
    <row r="25" spans="1:10" s="53" customFormat="1" ht="140.25" customHeight="1">
      <c r="A25" s="52"/>
      <c r="B25" s="55" t="s">
        <v>139</v>
      </c>
      <c r="C25" s="118" t="s">
        <v>65</v>
      </c>
      <c r="D25" s="56" t="s">
        <v>88</v>
      </c>
      <c r="E25" s="55">
        <v>12</v>
      </c>
      <c r="F25" s="55" t="s">
        <v>51</v>
      </c>
      <c r="G25" s="101"/>
      <c r="H25" s="102"/>
      <c r="I25" s="57"/>
      <c r="J25" s="64">
        <f t="shared" si="0"/>
        <v>0</v>
      </c>
    </row>
    <row r="26" spans="1:10" s="53" customFormat="1" ht="135.75" customHeight="1">
      <c r="A26" s="52"/>
      <c r="B26" s="9" t="s">
        <v>52</v>
      </c>
      <c r="C26" s="114"/>
      <c r="D26" s="10" t="s">
        <v>147</v>
      </c>
      <c r="E26" s="9">
        <v>12</v>
      </c>
      <c r="F26" s="9" t="s">
        <v>51</v>
      </c>
      <c r="G26" s="108"/>
      <c r="H26" s="109"/>
      <c r="I26" s="11"/>
      <c r="J26" s="65">
        <f t="shared" si="0"/>
        <v>0</v>
      </c>
    </row>
    <row r="27" spans="1:10" s="53" customFormat="1" ht="144" customHeight="1">
      <c r="A27" s="52"/>
      <c r="B27" s="9" t="s">
        <v>140</v>
      </c>
      <c r="C27" s="59" t="s">
        <v>66</v>
      </c>
      <c r="D27" s="10" t="s">
        <v>83</v>
      </c>
      <c r="E27" s="9">
        <v>12</v>
      </c>
      <c r="F27" s="9" t="s">
        <v>51</v>
      </c>
      <c r="G27" s="108"/>
      <c r="H27" s="109"/>
      <c r="I27" s="11"/>
      <c r="J27" s="65">
        <f t="shared" si="0"/>
        <v>0</v>
      </c>
    </row>
    <row r="28" spans="1:10" s="53" customFormat="1" ht="137.25" customHeight="1">
      <c r="A28" s="52"/>
      <c r="B28" s="9" t="s">
        <v>53</v>
      </c>
      <c r="C28" s="113" t="s">
        <v>67</v>
      </c>
      <c r="D28" s="10" t="s">
        <v>83</v>
      </c>
      <c r="E28" s="9">
        <v>12</v>
      </c>
      <c r="F28" s="9" t="s">
        <v>51</v>
      </c>
      <c r="G28" s="108"/>
      <c r="H28" s="109"/>
      <c r="I28" s="11"/>
      <c r="J28" s="65">
        <f t="shared" si="0"/>
        <v>0</v>
      </c>
    </row>
    <row r="29" spans="1:10" s="53" customFormat="1" ht="138" customHeight="1">
      <c r="A29" s="52"/>
      <c r="B29" s="9" t="s">
        <v>54</v>
      </c>
      <c r="C29" s="114"/>
      <c r="D29" s="10" t="s">
        <v>148</v>
      </c>
      <c r="E29" s="9">
        <v>12</v>
      </c>
      <c r="F29" s="9" t="s">
        <v>51</v>
      </c>
      <c r="G29" s="108"/>
      <c r="H29" s="109"/>
      <c r="I29" s="11"/>
      <c r="J29" s="65">
        <f t="shared" si="0"/>
        <v>0</v>
      </c>
    </row>
    <row r="30" spans="1:10" s="53" customFormat="1" ht="138.75" customHeight="1">
      <c r="A30" s="52"/>
      <c r="B30" s="9" t="s">
        <v>55</v>
      </c>
      <c r="C30" s="59" t="s">
        <v>68</v>
      </c>
      <c r="D30" s="10" t="s">
        <v>89</v>
      </c>
      <c r="E30" s="9">
        <v>12</v>
      </c>
      <c r="F30" s="9" t="s">
        <v>51</v>
      </c>
      <c r="G30" s="108"/>
      <c r="H30" s="109"/>
      <c r="I30" s="11"/>
      <c r="J30" s="65">
        <f t="shared" si="0"/>
        <v>0</v>
      </c>
    </row>
    <row r="31" spans="1:10" s="53" customFormat="1" ht="142.5" customHeight="1">
      <c r="A31" s="52"/>
      <c r="B31" s="9" t="s">
        <v>56</v>
      </c>
      <c r="C31" s="59" t="s">
        <v>69</v>
      </c>
      <c r="D31" s="10" t="s">
        <v>81</v>
      </c>
      <c r="E31" s="9">
        <v>12</v>
      </c>
      <c r="F31" s="9" t="s">
        <v>51</v>
      </c>
      <c r="G31" s="108"/>
      <c r="H31" s="109"/>
      <c r="I31" s="11"/>
      <c r="J31" s="65">
        <f t="shared" si="0"/>
        <v>0</v>
      </c>
    </row>
    <row r="32" spans="1:10" s="53" customFormat="1" ht="147" customHeight="1">
      <c r="A32" s="52"/>
      <c r="B32" s="9" t="s">
        <v>57</v>
      </c>
      <c r="C32" s="59" t="s">
        <v>70</v>
      </c>
      <c r="D32" s="10" t="s">
        <v>149</v>
      </c>
      <c r="E32" s="9">
        <v>12</v>
      </c>
      <c r="F32" s="9" t="s">
        <v>51</v>
      </c>
      <c r="G32" s="108"/>
      <c r="H32" s="109"/>
      <c r="I32" s="11"/>
      <c r="J32" s="65">
        <f t="shared" si="0"/>
        <v>0</v>
      </c>
    </row>
    <row r="33" spans="1:10" s="53" customFormat="1" ht="145.5" customHeight="1">
      <c r="A33" s="52"/>
      <c r="B33" s="9" t="s">
        <v>58</v>
      </c>
      <c r="C33" s="59" t="s">
        <v>71</v>
      </c>
      <c r="D33" s="10" t="s">
        <v>149</v>
      </c>
      <c r="E33" s="9">
        <v>12</v>
      </c>
      <c r="F33" s="9" t="s">
        <v>51</v>
      </c>
      <c r="G33" s="108"/>
      <c r="H33" s="109"/>
      <c r="I33" s="11"/>
      <c r="J33" s="65">
        <f t="shared" si="0"/>
        <v>0</v>
      </c>
    </row>
    <row r="34" spans="1:10" s="53" customFormat="1" ht="138.75" customHeight="1">
      <c r="A34" s="52"/>
      <c r="B34" s="9" t="s">
        <v>59</v>
      </c>
      <c r="C34" s="59" t="s">
        <v>72</v>
      </c>
      <c r="D34" s="10" t="s">
        <v>83</v>
      </c>
      <c r="E34" s="9">
        <v>12</v>
      </c>
      <c r="F34" s="9" t="s">
        <v>51</v>
      </c>
      <c r="G34" s="108"/>
      <c r="H34" s="109"/>
      <c r="I34" s="11"/>
      <c r="J34" s="65">
        <f t="shared" si="0"/>
        <v>0</v>
      </c>
    </row>
    <row r="35" spans="1:10" s="53" customFormat="1" ht="142.5" customHeight="1">
      <c r="A35" s="52"/>
      <c r="B35" s="9" t="s">
        <v>60</v>
      </c>
      <c r="C35" s="59" t="s">
        <v>73</v>
      </c>
      <c r="D35" s="10" t="s">
        <v>81</v>
      </c>
      <c r="E35" s="9">
        <v>12</v>
      </c>
      <c r="F35" s="9" t="s">
        <v>51</v>
      </c>
      <c r="G35" s="108"/>
      <c r="H35" s="109"/>
      <c r="I35" s="11"/>
      <c r="J35" s="65">
        <f t="shared" si="0"/>
        <v>0</v>
      </c>
    </row>
    <row r="36" spans="1:10" s="53" customFormat="1" ht="143.25" customHeight="1">
      <c r="A36" s="52"/>
      <c r="B36" s="9" t="s">
        <v>61</v>
      </c>
      <c r="C36" s="59" t="s">
        <v>74</v>
      </c>
      <c r="D36" s="10" t="s">
        <v>91</v>
      </c>
      <c r="E36" s="9">
        <v>12</v>
      </c>
      <c r="F36" s="9" t="s">
        <v>51</v>
      </c>
      <c r="G36" s="108"/>
      <c r="H36" s="109"/>
      <c r="I36" s="11"/>
      <c r="J36" s="65">
        <f>I36*E36</f>
        <v>0</v>
      </c>
    </row>
    <row r="37" spans="1:10" s="53" customFormat="1" ht="141" customHeight="1">
      <c r="A37" s="52"/>
      <c r="B37" s="9" t="s">
        <v>62</v>
      </c>
      <c r="C37" s="59" t="s">
        <v>75</v>
      </c>
      <c r="D37" s="10" t="s">
        <v>90</v>
      </c>
      <c r="E37" s="9">
        <v>12</v>
      </c>
      <c r="F37" s="9" t="s">
        <v>51</v>
      </c>
      <c r="G37" s="108"/>
      <c r="H37" s="109"/>
      <c r="I37" s="11"/>
      <c r="J37" s="65">
        <f t="shared" si="0"/>
        <v>0</v>
      </c>
    </row>
    <row r="38" spans="1:10" s="53" customFormat="1" ht="141" customHeight="1">
      <c r="A38" s="52"/>
      <c r="B38" s="9" t="s">
        <v>63</v>
      </c>
      <c r="C38" s="59" t="s">
        <v>76</v>
      </c>
      <c r="D38" s="10" t="s">
        <v>149</v>
      </c>
      <c r="E38" s="9">
        <v>12</v>
      </c>
      <c r="F38" s="9" t="s">
        <v>51</v>
      </c>
      <c r="G38" s="108"/>
      <c r="H38" s="109"/>
      <c r="I38" s="11"/>
      <c r="J38" s="65">
        <f t="shared" si="0"/>
        <v>0</v>
      </c>
    </row>
    <row r="39" spans="1:10" s="53" customFormat="1" ht="139.5" customHeight="1">
      <c r="A39" s="52"/>
      <c r="B39" s="9" t="s">
        <v>64</v>
      </c>
      <c r="C39" s="59" t="s">
        <v>77</v>
      </c>
      <c r="D39" s="10" t="s">
        <v>83</v>
      </c>
      <c r="E39" s="9">
        <v>12</v>
      </c>
      <c r="F39" s="9" t="s">
        <v>51</v>
      </c>
      <c r="G39" s="108"/>
      <c r="H39" s="109"/>
      <c r="I39" s="11"/>
      <c r="J39" s="65">
        <f t="shared" si="0"/>
        <v>0</v>
      </c>
    </row>
    <row r="40" spans="1:10" s="53" customFormat="1" ht="147.75" customHeight="1">
      <c r="A40" s="52"/>
      <c r="B40" s="9" t="s">
        <v>141</v>
      </c>
      <c r="C40" s="59" t="s">
        <v>78</v>
      </c>
      <c r="D40" s="10" t="s">
        <v>149</v>
      </c>
      <c r="E40" s="9">
        <v>12</v>
      </c>
      <c r="F40" s="9" t="s">
        <v>51</v>
      </c>
      <c r="G40" s="108"/>
      <c r="H40" s="109"/>
      <c r="I40" s="11"/>
      <c r="J40" s="65">
        <f t="shared" si="0"/>
        <v>0</v>
      </c>
    </row>
    <row r="41" spans="1:10" s="53" customFormat="1" ht="139.5" customHeight="1" thickBot="1">
      <c r="A41" s="52"/>
      <c r="B41" s="67" t="s">
        <v>142</v>
      </c>
      <c r="C41" s="60" t="s">
        <v>79</v>
      </c>
      <c r="D41" s="68" t="s">
        <v>81</v>
      </c>
      <c r="E41" s="9">
        <v>12</v>
      </c>
      <c r="F41" s="9" t="s">
        <v>51</v>
      </c>
      <c r="G41" s="110"/>
      <c r="H41" s="111"/>
      <c r="I41" s="71"/>
      <c r="J41" s="72">
        <f t="shared" si="0"/>
        <v>0</v>
      </c>
    </row>
    <row r="42" spans="1:10" s="53" customFormat="1" ht="30" customHeight="1" thickBot="1">
      <c r="A42" s="52"/>
      <c r="B42" s="81" t="s">
        <v>80</v>
      </c>
      <c r="C42" s="82"/>
      <c r="D42" s="82"/>
      <c r="E42" s="82"/>
      <c r="F42" s="82"/>
      <c r="G42" s="82"/>
      <c r="H42" s="82"/>
      <c r="I42" s="83"/>
      <c r="J42" s="66">
        <f>SUM(J25:J41)</f>
        <v>0</v>
      </c>
    </row>
    <row r="43" spans="1:10" s="53" customFormat="1" ht="140.25" customHeight="1">
      <c r="A43" s="52"/>
      <c r="B43" s="55" t="s">
        <v>92</v>
      </c>
      <c r="C43" s="58" t="s">
        <v>109</v>
      </c>
      <c r="D43" s="56" t="s">
        <v>150</v>
      </c>
      <c r="E43" s="55">
        <v>12</v>
      </c>
      <c r="F43" s="55" t="s">
        <v>51</v>
      </c>
      <c r="G43" s="61"/>
      <c r="H43" s="62"/>
      <c r="I43" s="57"/>
      <c r="J43" s="64">
        <f t="shared" si="0"/>
        <v>0</v>
      </c>
    </row>
    <row r="44" spans="1:10" s="53" customFormat="1" ht="143.25" customHeight="1">
      <c r="A44" s="52"/>
      <c r="B44" s="55" t="s">
        <v>93</v>
      </c>
      <c r="C44" s="58" t="s">
        <v>110</v>
      </c>
      <c r="D44" s="56" t="s">
        <v>83</v>
      </c>
      <c r="E44" s="55">
        <v>12</v>
      </c>
      <c r="F44" s="55" t="s">
        <v>51</v>
      </c>
      <c r="G44" s="61"/>
      <c r="H44" s="62"/>
      <c r="I44" s="57"/>
      <c r="J44" s="64">
        <f t="shared" si="0"/>
        <v>0</v>
      </c>
    </row>
    <row r="45" spans="1:10" s="53" customFormat="1" ht="139.5" customHeight="1">
      <c r="A45" s="52"/>
      <c r="B45" s="55" t="s">
        <v>94</v>
      </c>
      <c r="C45" s="58" t="s">
        <v>111</v>
      </c>
      <c r="D45" s="56" t="s">
        <v>151</v>
      </c>
      <c r="E45" s="55">
        <v>12</v>
      </c>
      <c r="F45" s="55" t="s">
        <v>51</v>
      </c>
      <c r="G45" s="61"/>
      <c r="H45" s="62"/>
      <c r="I45" s="57"/>
      <c r="J45" s="64">
        <f t="shared" si="0"/>
        <v>0</v>
      </c>
    </row>
    <row r="46" spans="1:10" s="53" customFormat="1" ht="141.75" customHeight="1">
      <c r="A46" s="52"/>
      <c r="B46" s="55" t="s">
        <v>95</v>
      </c>
      <c r="C46" s="58" t="s">
        <v>112</v>
      </c>
      <c r="D46" s="56" t="s">
        <v>81</v>
      </c>
      <c r="E46" s="55">
        <v>12</v>
      </c>
      <c r="F46" s="55" t="s">
        <v>51</v>
      </c>
      <c r="G46" s="61"/>
      <c r="H46" s="62"/>
      <c r="I46" s="57"/>
      <c r="J46" s="64">
        <f t="shared" si="0"/>
        <v>0</v>
      </c>
    </row>
    <row r="47" spans="1:10" s="53" customFormat="1" ht="140.25" customHeight="1">
      <c r="A47" s="52"/>
      <c r="B47" s="55" t="s">
        <v>96</v>
      </c>
      <c r="C47" s="58" t="s">
        <v>113</v>
      </c>
      <c r="D47" s="56" t="s">
        <v>151</v>
      </c>
      <c r="E47" s="55">
        <v>12</v>
      </c>
      <c r="F47" s="55" t="s">
        <v>51</v>
      </c>
      <c r="G47" s="61"/>
      <c r="H47" s="62"/>
      <c r="I47" s="57"/>
      <c r="J47" s="64">
        <f t="shared" si="0"/>
        <v>0</v>
      </c>
    </row>
    <row r="48" spans="1:10" s="53" customFormat="1" ht="140.25" customHeight="1">
      <c r="A48" s="52"/>
      <c r="B48" s="55" t="s">
        <v>97</v>
      </c>
      <c r="C48" s="58" t="s">
        <v>114</v>
      </c>
      <c r="D48" s="56" t="s">
        <v>81</v>
      </c>
      <c r="E48" s="55">
        <v>12</v>
      </c>
      <c r="F48" s="55" t="s">
        <v>51</v>
      </c>
      <c r="G48" s="61"/>
      <c r="H48" s="62"/>
      <c r="I48" s="57"/>
      <c r="J48" s="64">
        <f t="shared" si="0"/>
        <v>0</v>
      </c>
    </row>
    <row r="49" spans="1:10" s="53" customFormat="1" ht="143.25" customHeight="1">
      <c r="A49" s="52"/>
      <c r="B49" s="55" t="s">
        <v>99</v>
      </c>
      <c r="C49" s="58" t="s">
        <v>115</v>
      </c>
      <c r="D49" s="56" t="s">
        <v>152</v>
      </c>
      <c r="E49" s="55">
        <v>12</v>
      </c>
      <c r="F49" s="55" t="s">
        <v>51</v>
      </c>
      <c r="G49" s="61"/>
      <c r="H49" s="62"/>
      <c r="I49" s="57"/>
      <c r="J49" s="64">
        <f t="shared" si="0"/>
        <v>0</v>
      </c>
    </row>
    <row r="50" spans="1:10" s="53" customFormat="1" ht="138" customHeight="1">
      <c r="A50" s="52"/>
      <c r="B50" s="55" t="s">
        <v>100</v>
      </c>
      <c r="C50" s="58" t="s">
        <v>116</v>
      </c>
      <c r="D50" s="56" t="s">
        <v>81</v>
      </c>
      <c r="E50" s="55">
        <v>12</v>
      </c>
      <c r="F50" s="55" t="s">
        <v>51</v>
      </c>
      <c r="G50" s="61"/>
      <c r="H50" s="62"/>
      <c r="I50" s="57"/>
      <c r="J50" s="64">
        <f t="shared" si="0"/>
        <v>0</v>
      </c>
    </row>
    <row r="51" spans="1:10" s="53" customFormat="1" ht="142.5" customHeight="1">
      <c r="A51" s="52"/>
      <c r="B51" s="55" t="s">
        <v>98</v>
      </c>
      <c r="C51" s="58" t="s">
        <v>117</v>
      </c>
      <c r="D51" s="56" t="s">
        <v>151</v>
      </c>
      <c r="E51" s="55">
        <v>12</v>
      </c>
      <c r="F51" s="55" t="s">
        <v>51</v>
      </c>
      <c r="G51" s="61"/>
      <c r="H51" s="62"/>
      <c r="I51" s="57"/>
      <c r="J51" s="64">
        <f t="shared" si="0"/>
        <v>0</v>
      </c>
    </row>
    <row r="52" spans="1:10" s="53" customFormat="1" ht="141" customHeight="1">
      <c r="A52" s="52"/>
      <c r="B52" s="55" t="s">
        <v>143</v>
      </c>
      <c r="C52" s="113" t="s">
        <v>118</v>
      </c>
      <c r="D52" s="56" t="s">
        <v>153</v>
      </c>
      <c r="E52" s="55">
        <v>12</v>
      </c>
      <c r="F52" s="55" t="s">
        <v>51</v>
      </c>
      <c r="G52" s="61"/>
      <c r="H52" s="62"/>
      <c r="I52" s="57"/>
      <c r="J52" s="64">
        <f t="shared" si="0"/>
        <v>0</v>
      </c>
    </row>
    <row r="53" spans="1:10" s="53" customFormat="1" ht="142.5" customHeight="1">
      <c r="A53" s="52"/>
      <c r="B53" s="55" t="s">
        <v>101</v>
      </c>
      <c r="C53" s="114"/>
      <c r="D53" s="56" t="s">
        <v>81</v>
      </c>
      <c r="E53" s="55">
        <v>12</v>
      </c>
      <c r="F53" s="55" t="s">
        <v>51</v>
      </c>
      <c r="G53" s="61"/>
      <c r="H53" s="62"/>
      <c r="I53" s="57"/>
      <c r="J53" s="64">
        <f t="shared" si="0"/>
        <v>0</v>
      </c>
    </row>
    <row r="54" spans="1:10" s="53" customFormat="1" ht="141.75" customHeight="1">
      <c r="A54" s="52"/>
      <c r="B54" s="55" t="s">
        <v>102</v>
      </c>
      <c r="C54" s="58" t="s">
        <v>119</v>
      </c>
      <c r="D54" s="56" t="s">
        <v>154</v>
      </c>
      <c r="E54" s="55">
        <v>12</v>
      </c>
      <c r="F54" s="55" t="s">
        <v>51</v>
      </c>
      <c r="G54" s="61"/>
      <c r="H54" s="62"/>
      <c r="I54" s="57"/>
      <c r="J54" s="64">
        <f t="shared" si="0"/>
        <v>0</v>
      </c>
    </row>
    <row r="55" spans="1:10" s="53" customFormat="1" ht="140.25" customHeight="1">
      <c r="A55" s="52"/>
      <c r="B55" s="55" t="s">
        <v>103</v>
      </c>
      <c r="C55" s="58" t="s">
        <v>120</v>
      </c>
      <c r="D55" s="56" t="s">
        <v>155</v>
      </c>
      <c r="E55" s="55">
        <v>12</v>
      </c>
      <c r="F55" s="55" t="s">
        <v>51</v>
      </c>
      <c r="G55" s="61"/>
      <c r="H55" s="62"/>
      <c r="I55" s="57"/>
      <c r="J55" s="64">
        <f t="shared" si="0"/>
        <v>0</v>
      </c>
    </row>
    <row r="56" spans="1:10" s="53" customFormat="1" ht="144" customHeight="1">
      <c r="A56" s="52"/>
      <c r="B56" s="55" t="s">
        <v>104</v>
      </c>
      <c r="C56" s="58" t="s">
        <v>121</v>
      </c>
      <c r="D56" s="56" t="s">
        <v>155</v>
      </c>
      <c r="E56" s="55">
        <v>12</v>
      </c>
      <c r="F56" s="55" t="s">
        <v>51</v>
      </c>
      <c r="G56" s="61"/>
      <c r="H56" s="62"/>
      <c r="I56" s="57"/>
      <c r="J56" s="64">
        <f t="shared" si="0"/>
        <v>0</v>
      </c>
    </row>
    <row r="57" spans="1:10" s="53" customFormat="1" ht="139.5" customHeight="1">
      <c r="A57" s="52"/>
      <c r="B57" s="55" t="s">
        <v>105</v>
      </c>
      <c r="C57" s="58" t="s">
        <v>122</v>
      </c>
      <c r="D57" s="56" t="s">
        <v>155</v>
      </c>
      <c r="E57" s="55">
        <v>12</v>
      </c>
      <c r="F57" s="55" t="s">
        <v>51</v>
      </c>
      <c r="G57" s="61"/>
      <c r="H57" s="62"/>
      <c r="I57" s="57"/>
      <c r="J57" s="64">
        <f t="shared" si="0"/>
        <v>0</v>
      </c>
    </row>
    <row r="58" spans="1:10" s="53" customFormat="1" ht="138" customHeight="1">
      <c r="A58" s="52"/>
      <c r="B58" s="55" t="s">
        <v>106</v>
      </c>
      <c r="C58" s="58" t="s">
        <v>123</v>
      </c>
      <c r="D58" s="56" t="s">
        <v>155</v>
      </c>
      <c r="E58" s="55">
        <v>12</v>
      </c>
      <c r="F58" s="55" t="s">
        <v>51</v>
      </c>
      <c r="G58" s="61"/>
      <c r="H58" s="62"/>
      <c r="I58" s="57"/>
      <c r="J58" s="64">
        <f t="shared" si="0"/>
        <v>0</v>
      </c>
    </row>
    <row r="59" spans="1:10" s="53" customFormat="1" ht="138.75" customHeight="1">
      <c r="A59" s="52"/>
      <c r="B59" s="55" t="s">
        <v>107</v>
      </c>
      <c r="C59" s="58" t="s">
        <v>124</v>
      </c>
      <c r="D59" s="56" t="s">
        <v>81</v>
      </c>
      <c r="E59" s="55">
        <v>12</v>
      </c>
      <c r="F59" s="55" t="s">
        <v>51</v>
      </c>
      <c r="G59" s="61"/>
      <c r="H59" s="62"/>
      <c r="I59" s="57"/>
      <c r="J59" s="64">
        <f t="shared" si="0"/>
        <v>0</v>
      </c>
    </row>
    <row r="60" spans="1:10" s="53" customFormat="1" ht="138.75" customHeight="1">
      <c r="A60" s="52"/>
      <c r="B60" s="55" t="s">
        <v>108</v>
      </c>
      <c r="C60" s="58" t="s">
        <v>125</v>
      </c>
      <c r="D60" s="56" t="s">
        <v>81</v>
      </c>
      <c r="E60" s="55">
        <v>12</v>
      </c>
      <c r="F60" s="55" t="s">
        <v>51</v>
      </c>
      <c r="G60" s="61"/>
      <c r="H60" s="62"/>
      <c r="I60" s="57"/>
      <c r="J60" s="64">
        <f t="shared" si="0"/>
        <v>0</v>
      </c>
    </row>
    <row r="61" spans="1:10" s="53" customFormat="1" ht="145.5" customHeight="1" thickBot="1">
      <c r="A61" s="52"/>
      <c r="B61" s="73" t="s">
        <v>144</v>
      </c>
      <c r="C61" s="74" t="s">
        <v>126</v>
      </c>
      <c r="D61" s="75" t="s">
        <v>128</v>
      </c>
      <c r="E61" s="55">
        <v>12</v>
      </c>
      <c r="F61" s="55" t="s">
        <v>51</v>
      </c>
      <c r="G61" s="76"/>
      <c r="H61" s="77"/>
      <c r="I61" s="78"/>
      <c r="J61" s="79">
        <f t="shared" si="0"/>
        <v>0</v>
      </c>
    </row>
    <row r="62" spans="1:10" s="53" customFormat="1" ht="30" customHeight="1" thickBot="1">
      <c r="A62" s="52"/>
      <c r="B62" s="81" t="s">
        <v>127</v>
      </c>
      <c r="C62" s="82"/>
      <c r="D62" s="82"/>
      <c r="E62" s="82"/>
      <c r="F62" s="82"/>
      <c r="G62" s="82"/>
      <c r="H62" s="82"/>
      <c r="I62" s="83"/>
      <c r="J62" s="66">
        <f>SUM(J43:J61)</f>
        <v>0</v>
      </c>
    </row>
    <row r="63" spans="1:10" s="53" customFormat="1" ht="138.75" customHeight="1">
      <c r="A63" s="52"/>
      <c r="B63" s="55" t="s">
        <v>129</v>
      </c>
      <c r="C63" s="58" t="s">
        <v>131</v>
      </c>
      <c r="D63" s="56" t="s">
        <v>153</v>
      </c>
      <c r="E63" s="55">
        <v>12</v>
      </c>
      <c r="F63" s="55" t="s">
        <v>51</v>
      </c>
      <c r="G63" s="61"/>
      <c r="H63" s="62"/>
      <c r="I63" s="57"/>
      <c r="J63" s="64">
        <f t="shared" si="0"/>
        <v>0</v>
      </c>
    </row>
    <row r="64" spans="1:10" s="53" customFormat="1" ht="141.75" customHeight="1" thickBot="1">
      <c r="A64" s="52"/>
      <c r="B64" s="67" t="s">
        <v>130</v>
      </c>
      <c r="C64" s="60" t="s">
        <v>132</v>
      </c>
      <c r="D64" s="68" t="s">
        <v>153</v>
      </c>
      <c r="E64" s="67">
        <v>12</v>
      </c>
      <c r="F64" s="67" t="s">
        <v>51</v>
      </c>
      <c r="G64" s="69"/>
      <c r="H64" s="70"/>
      <c r="I64" s="71"/>
      <c r="J64" s="72">
        <f t="shared" si="0"/>
        <v>0</v>
      </c>
    </row>
    <row r="65" spans="1:10" s="53" customFormat="1" ht="30" customHeight="1" thickBot="1">
      <c r="A65" s="52"/>
      <c r="B65" s="81" t="s">
        <v>133</v>
      </c>
      <c r="C65" s="82"/>
      <c r="D65" s="82"/>
      <c r="E65" s="82"/>
      <c r="F65" s="82"/>
      <c r="G65" s="82"/>
      <c r="H65" s="82"/>
      <c r="I65" s="83"/>
      <c r="J65" s="66">
        <f>SUM(J63:J64)</f>
        <v>0</v>
      </c>
    </row>
    <row r="66" spans="1:10" s="13" customFormat="1" ht="30" customHeight="1" thickBot="1">
      <c r="A66" s="12"/>
      <c r="B66" s="112" t="s">
        <v>27</v>
      </c>
      <c r="C66" s="112"/>
      <c r="D66" s="112"/>
      <c r="E66" s="112"/>
      <c r="F66" s="112"/>
      <c r="G66" s="112"/>
      <c r="H66" s="112"/>
      <c r="I66" s="112"/>
      <c r="J66" s="80">
        <f>SUM(J24,J42,J62,J65)</f>
        <v>0</v>
      </c>
    </row>
    <row r="67" spans="1:10" s="13" customFormat="1" ht="30" customHeight="1">
      <c r="A67" s="12"/>
      <c r="B67" s="84"/>
      <c r="C67" s="84"/>
      <c r="D67" s="84"/>
      <c r="E67" s="84"/>
      <c r="F67" s="84"/>
      <c r="G67" s="84"/>
      <c r="H67" s="84"/>
      <c r="I67" s="84"/>
      <c r="J67" s="84"/>
    </row>
    <row r="68" spans="1:10" s="20" customFormat="1" ht="51" customHeight="1">
      <c r="A68" s="19"/>
      <c r="B68" s="19"/>
      <c r="C68" s="96" t="s">
        <v>34</v>
      </c>
      <c r="D68" s="96"/>
      <c r="E68" s="96"/>
      <c r="F68" s="96"/>
      <c r="G68" s="96"/>
      <c r="H68" s="96"/>
      <c r="I68" s="96"/>
      <c r="J68" s="96"/>
    </row>
    <row r="69" spans="1:10" s="16" customFormat="1" ht="38.25" customHeight="1">
      <c r="A69" s="14"/>
      <c r="B69" s="14"/>
      <c r="C69" s="100" t="s">
        <v>14</v>
      </c>
      <c r="D69" s="100"/>
      <c r="E69" s="100"/>
      <c r="F69" s="100"/>
      <c r="G69" s="100"/>
      <c r="H69" s="100"/>
      <c r="I69" s="100"/>
      <c r="J69" s="100"/>
    </row>
    <row r="70" spans="1:10" s="16" customFormat="1" ht="42.75" customHeight="1">
      <c r="A70" s="14"/>
      <c r="B70" s="14"/>
      <c r="C70" s="95" t="s">
        <v>26</v>
      </c>
      <c r="D70" s="95"/>
      <c r="E70" s="95"/>
      <c r="F70" s="95"/>
      <c r="G70" s="95"/>
      <c r="H70" s="95"/>
      <c r="I70" s="95"/>
      <c r="J70" s="95"/>
    </row>
    <row r="71" spans="1:10" s="16" customFormat="1" ht="30" customHeight="1">
      <c r="A71" s="14"/>
      <c r="B71" s="85"/>
      <c r="C71" s="85"/>
      <c r="D71" s="85"/>
      <c r="E71" s="85"/>
      <c r="F71" s="85"/>
      <c r="G71" s="85"/>
      <c r="H71" s="85"/>
      <c r="I71" s="85"/>
      <c r="J71" s="85"/>
    </row>
    <row r="72" spans="1:10" s="16" customFormat="1" ht="30" customHeight="1">
      <c r="A72" s="14"/>
      <c r="B72" s="85"/>
      <c r="C72" s="85"/>
      <c r="D72" s="85"/>
      <c r="E72" s="85"/>
      <c r="F72" s="85"/>
      <c r="G72" s="85"/>
      <c r="H72" s="85"/>
      <c r="I72" s="85"/>
      <c r="J72" s="85"/>
    </row>
    <row r="73" spans="1:10" s="16" customFormat="1" ht="30" customHeight="1">
      <c r="A73" s="14"/>
      <c r="B73" s="14"/>
      <c r="C73" s="21" t="s">
        <v>7</v>
      </c>
      <c r="D73" s="22"/>
      <c r="G73" s="17"/>
      <c r="H73" s="17"/>
      <c r="J73" s="18"/>
    </row>
    <row r="74" spans="1:10" s="16" customFormat="1" ht="30" customHeight="1">
      <c r="A74" s="14"/>
      <c r="B74" s="14"/>
      <c r="C74" s="88" t="s">
        <v>36</v>
      </c>
      <c r="D74" s="88"/>
      <c r="E74" s="88"/>
      <c r="F74" s="88"/>
      <c r="G74" s="88"/>
      <c r="H74" s="88"/>
      <c r="I74" s="88"/>
      <c r="J74" s="88"/>
    </row>
    <row r="75" spans="1:10" s="16" customFormat="1" ht="30" customHeight="1">
      <c r="A75" s="14"/>
      <c r="B75" s="14"/>
      <c r="C75" s="89"/>
      <c r="D75" s="89"/>
      <c r="E75" s="89"/>
      <c r="F75" s="89"/>
      <c r="G75" s="89"/>
      <c r="H75" s="89"/>
      <c r="I75" s="89"/>
      <c r="J75" s="89"/>
    </row>
    <row r="76" spans="1:10" s="16" customFormat="1" ht="30" customHeight="1">
      <c r="A76" s="14"/>
      <c r="B76" s="14"/>
      <c r="C76" s="23" t="s">
        <v>8</v>
      </c>
      <c r="D76" s="22"/>
      <c r="G76" s="17"/>
      <c r="H76" s="17"/>
      <c r="J76" s="18"/>
    </row>
    <row r="77" spans="1:11" s="16" customFormat="1" ht="30" customHeight="1">
      <c r="A77" s="14"/>
      <c r="B77" s="14"/>
      <c r="C77" s="91" t="s">
        <v>9</v>
      </c>
      <c r="D77" s="91"/>
      <c r="E77" s="91"/>
      <c r="F77" s="91"/>
      <c r="G77" s="91"/>
      <c r="H77" s="91"/>
      <c r="I77" s="91"/>
      <c r="J77" s="91"/>
      <c r="K77" s="24"/>
    </row>
    <row r="78" spans="1:11" s="16" customFormat="1" ht="30" customHeight="1">
      <c r="A78" s="24"/>
      <c r="B78" s="24"/>
      <c r="C78" s="90" t="s">
        <v>28</v>
      </c>
      <c r="D78" s="90"/>
      <c r="E78" s="90"/>
      <c r="F78" s="90"/>
      <c r="G78" s="90"/>
      <c r="H78" s="90"/>
      <c r="I78" s="90"/>
      <c r="J78" s="90"/>
      <c r="K78" s="24"/>
    </row>
    <row r="79" spans="1:11" s="15" customFormat="1" ht="51.75" customHeight="1">
      <c r="A79" s="25"/>
      <c r="B79" s="25"/>
      <c r="C79" s="91" t="s">
        <v>29</v>
      </c>
      <c r="D79" s="91"/>
      <c r="E79" s="91"/>
      <c r="F79" s="91"/>
      <c r="G79" s="91"/>
      <c r="H79" s="91"/>
      <c r="I79" s="91"/>
      <c r="J79" s="91"/>
      <c r="K79" s="26"/>
    </row>
    <row r="80" spans="1:11" s="16" customFormat="1" ht="30" customHeight="1">
      <c r="A80" s="14"/>
      <c r="B80" s="14"/>
      <c r="C80" s="91" t="s">
        <v>23</v>
      </c>
      <c r="D80" s="91"/>
      <c r="E80" s="91"/>
      <c r="F80" s="91"/>
      <c r="G80" s="91"/>
      <c r="H80" s="91"/>
      <c r="I80" s="91"/>
      <c r="J80" s="91"/>
      <c r="K80" s="24"/>
    </row>
    <row r="81" spans="1:10" s="16" customFormat="1" ht="101.25" customHeight="1">
      <c r="A81" s="14"/>
      <c r="B81" s="14"/>
      <c r="C81" s="87" t="s">
        <v>37</v>
      </c>
      <c r="D81" s="87"/>
      <c r="E81" s="87"/>
      <c r="F81" s="87"/>
      <c r="G81" s="87"/>
      <c r="H81" s="87"/>
      <c r="I81" s="87"/>
      <c r="J81" s="87"/>
    </row>
    <row r="82" spans="1:10" s="16" customFormat="1" ht="61.5" customHeight="1">
      <c r="A82" s="14"/>
      <c r="B82" s="14"/>
      <c r="C82" s="92" t="s">
        <v>38</v>
      </c>
      <c r="D82" s="92"/>
      <c r="E82" s="92"/>
      <c r="F82" s="92"/>
      <c r="G82" s="92"/>
      <c r="H82" s="92"/>
      <c r="I82" s="92"/>
      <c r="J82" s="92"/>
    </row>
    <row r="83" spans="1:10" s="16" customFormat="1" ht="21.75" customHeight="1">
      <c r="A83" s="14"/>
      <c r="B83" s="14"/>
      <c r="C83" s="54"/>
      <c r="D83" s="54"/>
      <c r="E83" s="54"/>
      <c r="F83" s="54"/>
      <c r="G83" s="54"/>
      <c r="H83" s="54"/>
      <c r="I83" s="54"/>
      <c r="J83" s="54"/>
    </row>
    <row r="84" spans="1:11" s="16" customFormat="1" ht="30" customHeight="1">
      <c r="A84" s="25"/>
      <c r="B84" s="25"/>
      <c r="C84" s="86" t="s">
        <v>24</v>
      </c>
      <c r="D84" s="86"/>
      <c r="E84" s="86"/>
      <c r="F84" s="86"/>
      <c r="G84" s="86"/>
      <c r="H84" s="86"/>
      <c r="I84" s="86"/>
      <c r="J84" s="86"/>
      <c r="K84" s="24"/>
    </row>
    <row r="85" spans="1:11" s="16" customFormat="1" ht="30" customHeight="1">
      <c r="A85" s="14"/>
      <c r="B85" s="14"/>
      <c r="C85" s="27"/>
      <c r="D85" s="24" t="s">
        <v>12</v>
      </c>
      <c r="E85" s="105"/>
      <c r="F85" s="105"/>
      <c r="G85" s="105"/>
      <c r="H85" s="105"/>
      <c r="I85" s="105"/>
      <c r="J85" s="105"/>
      <c r="K85" s="24"/>
    </row>
    <row r="86" spans="1:11" s="16" customFormat="1" ht="30" customHeight="1">
      <c r="A86" s="14"/>
      <c r="B86" s="14"/>
      <c r="C86" s="24"/>
      <c r="D86" s="24" t="s">
        <v>10</v>
      </c>
      <c r="E86" s="105"/>
      <c r="F86" s="105"/>
      <c r="G86" s="105"/>
      <c r="H86" s="105"/>
      <c r="I86" s="105"/>
      <c r="J86" s="105"/>
      <c r="K86" s="24"/>
    </row>
    <row r="87" spans="1:11" s="16" customFormat="1" ht="30" customHeight="1">
      <c r="A87" s="14"/>
      <c r="B87" s="14"/>
      <c r="C87" s="24"/>
      <c r="D87" s="24" t="s">
        <v>15</v>
      </c>
      <c r="E87" s="105"/>
      <c r="F87" s="105"/>
      <c r="G87" s="105"/>
      <c r="H87" s="105"/>
      <c r="I87" s="105"/>
      <c r="J87" s="105"/>
      <c r="K87" s="24"/>
    </row>
    <row r="88" spans="1:11" s="16" customFormat="1" ht="30" customHeight="1">
      <c r="A88" s="14"/>
      <c r="B88" s="14"/>
      <c r="C88" s="24"/>
      <c r="D88" s="24" t="s">
        <v>16</v>
      </c>
      <c r="E88" s="105"/>
      <c r="F88" s="105"/>
      <c r="G88" s="105"/>
      <c r="H88" s="105"/>
      <c r="I88" s="105"/>
      <c r="J88" s="105"/>
      <c r="K88" s="24"/>
    </row>
    <row r="89" spans="1:11" s="16" customFormat="1" ht="30" customHeight="1">
      <c r="A89" s="14"/>
      <c r="B89" s="14"/>
      <c r="C89" s="24"/>
      <c r="D89" s="24"/>
      <c r="E89" s="24"/>
      <c r="F89" s="24"/>
      <c r="G89" s="24"/>
      <c r="H89" s="24"/>
      <c r="I89" s="24"/>
      <c r="J89" s="24"/>
      <c r="K89" s="24"/>
    </row>
    <row r="90" spans="1:11" s="16" customFormat="1" ht="30" customHeight="1">
      <c r="A90" s="14"/>
      <c r="B90" s="14"/>
      <c r="C90" s="24"/>
      <c r="D90" s="24" t="s">
        <v>13</v>
      </c>
      <c r="E90" s="106"/>
      <c r="F90" s="106"/>
      <c r="G90" s="106"/>
      <c r="H90" s="106"/>
      <c r="I90" s="106"/>
      <c r="J90" s="106"/>
      <c r="K90" s="24"/>
    </row>
    <row r="91" spans="1:11" s="16" customFormat="1" ht="30" customHeight="1">
      <c r="A91" s="14"/>
      <c r="B91" s="14"/>
      <c r="C91" s="24"/>
      <c r="D91" s="24"/>
      <c r="E91" s="28"/>
      <c r="F91" s="28"/>
      <c r="G91" s="28"/>
      <c r="H91" s="28"/>
      <c r="I91" s="28"/>
      <c r="J91" s="28"/>
      <c r="K91" s="24"/>
    </row>
    <row r="92" spans="1:11" s="16" customFormat="1" ht="30" customHeight="1">
      <c r="A92" s="14"/>
      <c r="B92" s="14"/>
      <c r="C92" s="24"/>
      <c r="D92" s="24"/>
      <c r="E92" s="24"/>
      <c r="F92" s="24"/>
      <c r="G92" s="24"/>
      <c r="H92" s="24"/>
      <c r="I92" s="24"/>
      <c r="J92" s="24"/>
      <c r="K92" s="24"/>
    </row>
    <row r="93" spans="1:11" s="16" customFormat="1" ht="30" customHeight="1">
      <c r="A93" s="14"/>
      <c r="B93" s="14"/>
      <c r="C93" s="24"/>
      <c r="D93" s="24"/>
      <c r="E93" s="24"/>
      <c r="F93" s="24"/>
      <c r="G93" s="24"/>
      <c r="H93" s="24"/>
      <c r="I93" s="24"/>
      <c r="J93" s="24"/>
      <c r="K93" s="24"/>
    </row>
    <row r="94" spans="1:11" s="16" customFormat="1" ht="30" customHeight="1">
      <c r="A94" s="14"/>
      <c r="B94" s="14"/>
      <c r="C94" s="29"/>
      <c r="D94" s="29"/>
      <c r="E94" s="29"/>
      <c r="F94" s="29"/>
      <c r="G94" s="29"/>
      <c r="H94" s="29"/>
      <c r="I94" s="29"/>
      <c r="J94" s="29"/>
      <c r="K94" s="24"/>
    </row>
    <row r="95" spans="1:11" s="16" customFormat="1" ht="41.25" customHeight="1">
      <c r="A95" s="14"/>
      <c r="B95" s="14"/>
      <c r="D95" s="29"/>
      <c r="E95" s="104" t="s">
        <v>11</v>
      </c>
      <c r="F95" s="104"/>
      <c r="G95" s="104"/>
      <c r="H95" s="29"/>
      <c r="I95" s="29"/>
      <c r="J95" s="29"/>
      <c r="K95" s="30"/>
    </row>
    <row r="96" spans="3:11" ht="30" customHeight="1">
      <c r="C96" s="31"/>
      <c r="D96" s="31"/>
      <c r="E96" s="31"/>
      <c r="F96" s="31"/>
      <c r="G96" s="31"/>
      <c r="H96" s="31"/>
      <c r="I96" s="31"/>
      <c r="J96" s="31"/>
      <c r="K96" s="31"/>
    </row>
  </sheetData>
  <sheetProtection password="DFA0" sheet="1"/>
  <mergeCells count="72">
    <mergeCell ref="G33:H33"/>
    <mergeCell ref="C25:C26"/>
    <mergeCell ref="C28:C29"/>
    <mergeCell ref="B42:I42"/>
    <mergeCell ref="E9:F9"/>
    <mergeCell ref="E10:F10"/>
    <mergeCell ref="E11:F11"/>
    <mergeCell ref="E12:F12"/>
    <mergeCell ref="B13:J13"/>
    <mergeCell ref="B24:I24"/>
    <mergeCell ref="C19:C20"/>
    <mergeCell ref="G6:J6"/>
    <mergeCell ref="G7:J7"/>
    <mergeCell ref="B8:J8"/>
    <mergeCell ref="G30:H30"/>
    <mergeCell ref="G31:H31"/>
    <mergeCell ref="C17:C18"/>
    <mergeCell ref="B66:I66"/>
    <mergeCell ref="G36:H36"/>
    <mergeCell ref="G37:H37"/>
    <mergeCell ref="G38:H38"/>
    <mergeCell ref="G39:H39"/>
    <mergeCell ref="G40:H40"/>
    <mergeCell ref="G41:H41"/>
    <mergeCell ref="C52:C53"/>
    <mergeCell ref="B62:I62"/>
    <mergeCell ref="G28:H28"/>
    <mergeCell ref="G34:H34"/>
    <mergeCell ref="G35:H35"/>
    <mergeCell ref="G29:H29"/>
    <mergeCell ref="G19:H19"/>
    <mergeCell ref="G20:H20"/>
    <mergeCell ref="G21:H21"/>
    <mergeCell ref="G22:H22"/>
    <mergeCell ref="G23:H23"/>
    <mergeCell ref="G32:H32"/>
    <mergeCell ref="G16:H16"/>
    <mergeCell ref="G17:H17"/>
    <mergeCell ref="G18:H18"/>
    <mergeCell ref="G25:H25"/>
    <mergeCell ref="G26:H26"/>
    <mergeCell ref="G27:H27"/>
    <mergeCell ref="G11:J11"/>
    <mergeCell ref="F4:G4"/>
    <mergeCell ref="E95:G95"/>
    <mergeCell ref="E85:J85"/>
    <mergeCell ref="E86:J86"/>
    <mergeCell ref="E87:J87"/>
    <mergeCell ref="E88:J88"/>
    <mergeCell ref="E90:J90"/>
    <mergeCell ref="G14:H14"/>
    <mergeCell ref="G12:J12"/>
    <mergeCell ref="C79:J79"/>
    <mergeCell ref="C77:J77"/>
    <mergeCell ref="C1:J1"/>
    <mergeCell ref="C2:J2"/>
    <mergeCell ref="C70:J70"/>
    <mergeCell ref="C68:J68"/>
    <mergeCell ref="G9:J9"/>
    <mergeCell ref="C69:J69"/>
    <mergeCell ref="G15:H15"/>
    <mergeCell ref="G10:J10"/>
    <mergeCell ref="B65:I65"/>
    <mergeCell ref="B67:J67"/>
    <mergeCell ref="B71:J72"/>
    <mergeCell ref="C84:J84"/>
    <mergeCell ref="C81:J81"/>
    <mergeCell ref="C74:J74"/>
    <mergeCell ref="C75:J75"/>
    <mergeCell ref="C78:J78"/>
    <mergeCell ref="C80:J80"/>
    <mergeCell ref="C82:J82"/>
  </mergeCells>
  <hyperlinks>
    <hyperlink ref="G7" r:id="rId1" display="www.pregaobanrisul.com.br"/>
  </hyperlink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scale="40" r:id="rId2"/>
  <rowBreaks count="3" manualBreakCount="3">
    <brk id="24" max="9" man="1"/>
    <brk id="36" max="9" man="1"/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MP</cp:lastModifiedBy>
  <cp:lastPrinted>2019-07-16T16:43:19Z</cp:lastPrinted>
  <dcterms:created xsi:type="dcterms:W3CDTF">2000-03-02T21:16:56Z</dcterms:created>
  <dcterms:modified xsi:type="dcterms:W3CDTF">2019-07-16T16:44:00Z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