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60" yWindow="60" windowWidth="11340" windowHeight="6030" activeTab="0"/>
  </bookViews>
  <sheets>
    <sheet name="Cotações" sheetId="1" r:id="rId1"/>
  </sheets>
  <definedNames>
    <definedName name="Itens_Pedido">#REF!</definedName>
    <definedName name="Itens_Pedido">#REF!</definedName>
    <definedName name="Itens_Pedido">#REF!</definedName>
    <definedName name="Itens_Pedido">#REF!</definedName>
  </definedNames>
  <calcPr fullCalcOnLoad="1"/>
</workbook>
</file>

<file path=xl/sharedStrings.xml><?xml version="1.0" encoding="utf-8"?>
<sst xmlns="http://schemas.openxmlformats.org/spreadsheetml/2006/main" count="109" uniqueCount="84">
  <si>
    <t>Item</t>
  </si>
  <si>
    <t>Descrição</t>
  </si>
  <si>
    <t>Qtde</t>
  </si>
  <si>
    <t>Unidade</t>
  </si>
  <si>
    <t>Preço</t>
  </si>
  <si>
    <t>Total</t>
  </si>
  <si>
    <t>C</t>
  </si>
  <si>
    <t>CONDIÇÕES GERAIS</t>
  </si>
  <si>
    <t>DECLARAÇÃO</t>
  </si>
  <si>
    <t>Declaramos, para os devidos fins e sob as penalidades de lei, que:</t>
  </si>
  <si>
    <t>Qualificação:</t>
  </si>
  <si>
    <t>Carimbo e assinatura do representante legal</t>
  </si>
  <si>
    <t>Nome do Representante Legal:</t>
  </si>
  <si>
    <t>Local e Data:</t>
  </si>
  <si>
    <t xml:space="preserve">Os Totais serão calculados automaticamente.                                                                            </t>
  </si>
  <si>
    <t>Cargo e telefone para contato:</t>
  </si>
  <si>
    <t>Pessoa para contato e telefone:</t>
  </si>
  <si>
    <t>Fornecedor:</t>
  </si>
  <si>
    <t>CNPJ:</t>
  </si>
  <si>
    <t>Endereço:</t>
  </si>
  <si>
    <t>Data/Hora:</t>
  </si>
  <si>
    <t>Local:</t>
  </si>
  <si>
    <t>www.pregaobanrisul.com.br</t>
  </si>
  <si>
    <t>3) A validade da proposta é de 60 (sessenta) dias.</t>
  </si>
  <si>
    <t>Para o caso de assinatura do contrato, informamos:</t>
  </si>
  <si>
    <t>PROCURADORIA-GERAL DE JUSTIÇA / MPRS - CNPJ 93.802.833/0001-57</t>
  </si>
  <si>
    <t>Não faça modificações na planilha original. A mesma poderá apresentar problemas de leitura, invalidando sua cotação.</t>
  </si>
  <si>
    <t>Modelo</t>
  </si>
  <si>
    <t>Marca</t>
  </si>
  <si>
    <t>VALOR TOTAL DA PROPOSTA</t>
  </si>
  <si>
    <t>2) O preço cotado inclui todas as despesas com custo, seguro e frete, encargos fiscais, comerciais, sociais e trabalhistas, ou de qualquer natureza, incidentes para o cumprimento do objeto da licitação e para entrega no local e prazo definidos no Edital e seus anexos.</t>
  </si>
  <si>
    <t>1) O produto de marca cotada na presente proposta atende às especificações e características técnicas minimas previstas no Edital e seus Anexos.</t>
  </si>
  <si>
    <t>Fone/Email:</t>
  </si>
  <si>
    <t xml:space="preserve">Preencha apenas os campos: Fornecedor; CNPJ; Endereço; Fone/Email; Marca/Modelo; Preço Unitário; Representante Legal; Qualificação; Cargo e Pessoa para contato, com indicação dos respectivos telefones, e Local e Data.   </t>
  </si>
  <si>
    <t>ANEXO IV - FORMULÁRIO PARA A PROPOSTA DE PREÇOS</t>
  </si>
  <si>
    <t>Conforme Termo de Referência - Anexo I do Edital</t>
  </si>
  <si>
    <t xml:space="preserve">4) Para fins de cumprimento à Resolução n.º 37/2009 do CNMP (com redação dada pela Resolução n.º 172/2017), não possuímos, no nosso quadro societário, cônjuge, companheiro ou parente em linha reta, colateral ou por afinidade, até o terceiro grau, inclusive, de membros ocupantes de cargos de direção ou no exercício de funções administrativas, ou de servidores ocupantes de cargos de direção, chefia e assessoramento, vinculados direta ou indiretamente às unidades situadas na linha hierárquica da área encarregada da licitação no âmbito do Ministério Público do Estado do Rio Grande do Sul.       </t>
  </si>
  <si>
    <t>4-A) A presente declaração de parentesco diz respeito ao tanto ao momento atual, quanto ao período em que o procedimento licitatório foi deflagrado: (a) quando os membros e/ou servidores geradores da incompatibilidade estavam no exercício dos respectivos cargos e funções, ou (b) até 06 (seis) meses após a desincompatibilização dos membro e servidores geradores da incompatibilidade.</t>
  </si>
  <si>
    <t>PGEA nº 00581.000.027/2019</t>
  </si>
  <si>
    <t>CAIXA DE ACRILICO ENTRADA / SAÍDA DOCUMENTO DUPLA, CONFORME ESPECIFICAÇÕES CONSTANTES NO TERMO DE REFERÊNCIA - ANEXO I DO EDITAL.</t>
  </si>
  <si>
    <t>CANETA ESFEROGRÁFICA PRETA, CONFORME ESPECIFICAÇÕES CONSTANTES NO TERMO DE REFERÊNCIA - ANEXO I DO EDITAL.</t>
  </si>
  <si>
    <t>CANETA ESFEROGRAFICA VERMELHA, CONFORME ESPECIFICAÇÕES CONSTANTES NO TERMO DE REFERÊNCIA - ANEXO I DO EDITAL.</t>
  </si>
  <si>
    <t>CANETA ESFEROGRÁFICA AZUL, CONFOME ESPECIFICAÇÕES CONSTANTES NO TERMO DE REFERÊNCIA - ANEXO I DO EDITAL.</t>
  </si>
  <si>
    <t>3.1</t>
  </si>
  <si>
    <t>CANETA MARCA-TEXTO AMARELA, CONFORME ESPECIFICAÇÕES CONSTANTES NO TERMO DE REFERÊNCIA - ANEXO I DO EDITAL.</t>
  </si>
  <si>
    <t>3.2</t>
  </si>
  <si>
    <t>CANETA MARCA-TEXTO VERDE, CONFORME ESPECIFICAÇÕES CONSTANTES NO TERMO DE REFERÊNCIA - ANEXO I DO EDITAL.</t>
  </si>
  <si>
    <t>CANETA MARCA-TEXTO LARANJA, CONFORME ESPECIFICAÇÕES CONSTANTES NO TERMO DE REFERÊNCIA - ANEXO I DO EDITAL.</t>
  </si>
  <si>
    <t>4.1</t>
  </si>
  <si>
    <t>CD-ROM GRAVÁVEL, CONFORME ESPECIFICAÇÕES CONSTANTES NO TERMO DE REFERÊNCIA - ANEXO I DO EDITAL.</t>
  </si>
  <si>
    <t>4.2</t>
  </si>
  <si>
    <t>DVD-R, CONFORME ESPECIFICAÇÕES CONSTANTES NO TERMO DE REFERÊNCIA - ANEXO I DO EDITAL.</t>
  </si>
  <si>
    <t>5.1</t>
  </si>
  <si>
    <t>CLIPS DE METAL N.02, CONFORME ESPECIFICAÇÕES CONSTANTES NO TERMO DE REFERÊNCIA - ANEXO I DO EDITAL.</t>
  </si>
  <si>
    <t>Caixa</t>
  </si>
  <si>
    <t>5.2</t>
  </si>
  <si>
    <t>CLIPS DE METAL N.06, CONFORME ESPECIFICAÇÕES CONSTANTES NO TERMO DE REFERÊNCIA - ANEXO I DO EDITAL.</t>
  </si>
  <si>
    <t>FITA ADESIVA PARA EMPACOTAMENTO TRANSPARENTE, CONFORME ESPECIFICAÇÕES CONSTANTES NO TERMO DE REFERÊNCIA - ANEXO I DO EDITAL.</t>
  </si>
  <si>
    <t>Rolo</t>
  </si>
  <si>
    <t>FITA RAFIA, CONFORME ESPECIFICAÇÕES CONSTANTES NO TERMO DE REFERÊNCIA - ANEXO I DO EDITAL.</t>
  </si>
  <si>
    <t>GRAMPEADOR DE PAPEL, CONFORME ESPECIFICAÇÕES CONSTANTES NO TERMO DE REFERÊNCIA - ANEXO I DO EDITAL.</t>
  </si>
  <si>
    <t>GRAMPO C/ 1000 26/6, CONFORME ESPECIFICAÇÕES CONSTANTES NO TERMO DE REFERÊNCIA - ANEXO I DO EDITAL.</t>
  </si>
  <si>
    <t>PEN DRIVE 16 GB, CONFORME ESPECIFICAÇÕES CONSTANTES NO TERMO DE REFERÊNCIA - ANEXO I DO EDITAL.</t>
  </si>
  <si>
    <t>PERFURADOR DE PAPEL, CONFORME ESPECIFICAÇÕES CONSTANTES NO TERMO DE REFERÊNCIA - ANEXO I DO EDITAL.</t>
  </si>
  <si>
    <t>PILHA AAA (PALITO), CONFORME ESPECIFICAÇÕES CONSTANTES NO TERMO DE REFERÊNCIA - ANEXO I DO EDITAL.</t>
  </si>
  <si>
    <t>PORTA-CLIPS, CONFORME ESPECIFICAÇÕES CONSTANTES NO TERMO DE REFERÊNCIA - ANEXO I DO EDITAL.</t>
  </si>
  <si>
    <t>SACO PLÁSTICO PARA DOCUMENTOS, CONFORME ESPECIFICAÇÕES CONSTANTES NO TERMO DE REFERÊNCIA - ANEXO I DO EDITAL.</t>
  </si>
  <si>
    <t>Pacote</t>
  </si>
  <si>
    <t>CAIXA DE PAPELÃO 31 X 44 X 24 CM, CONFORME ESPECIFICAÇÕES CONSTANTES NO TERMO DE REFERÊNCIA - ANEXO I DO EDITAL.</t>
  </si>
  <si>
    <t>CAIXA DE PAPELÃO C/ 23 X 34 X 15 CM, CONFORME ESPECIFICAÇÕES CONSTANTES NO TERMO DE REFERÊNCIA - ANEXO I DO EDITAL.</t>
  </si>
  <si>
    <t>CAIXA DE PAPELÃO C/ 20 X 23 X 16 CM, CONFORME ESPECIFICAÇÕES CONSTANTES NO TERMO DE REFERÊNCIA - ANEXO I DO EDITAL.</t>
  </si>
  <si>
    <t>TOTAL ITEM 5 (5.1+5.2)</t>
  </si>
  <si>
    <t>TOTAL ITEM 3 (3.1+3.2)</t>
  </si>
  <si>
    <t>4.3</t>
  </si>
  <si>
    <t>TOTAL ITEM 4 (4.1+4.2+4.3)</t>
  </si>
  <si>
    <t>6.1</t>
  </si>
  <si>
    <t>6.2</t>
  </si>
  <si>
    <t>TOTAL ITEM 6 (6.1+6.2)</t>
  </si>
  <si>
    <t>16.1</t>
  </si>
  <si>
    <t>16.2</t>
  </si>
  <si>
    <t>16.3</t>
  </si>
  <si>
    <t>TOTAL ITEM 16 (16.1+16.2+16.3)</t>
  </si>
  <si>
    <t>Pregão Eletrônico nº 32/2019</t>
  </si>
  <si>
    <t>10/05/2019  10  horas</t>
  </si>
</sst>
</file>

<file path=xl/styles.xml><?xml version="1.0" encoding="utf-8"?>
<styleSheet xmlns="http://schemas.openxmlformats.org/spreadsheetml/2006/main">
  <numFmts count="2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</numFmts>
  <fonts count="45">
    <font>
      <sz val="10"/>
      <name val="Arial"/>
      <family val="0"/>
    </font>
    <font>
      <sz val="16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7.2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10"/>
      <name val="Arial"/>
      <family val="2"/>
    </font>
    <font>
      <u val="single"/>
      <sz val="16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7.2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rgb="FFFF0000"/>
      <name val="Arial"/>
      <family val="2"/>
    </font>
    <font>
      <u val="single"/>
      <sz val="16"/>
      <color theme="1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Alignment="1" applyProtection="1">
      <alignment/>
      <protection hidden="1"/>
    </xf>
    <xf numFmtId="0" fontId="1" fillId="0" borderId="0" xfId="0" applyFont="1" applyAlignment="1">
      <alignment/>
    </xf>
    <xf numFmtId="171" fontId="1" fillId="0" borderId="0" xfId="52" applyFont="1" applyAlignment="1">
      <alignment/>
    </xf>
    <xf numFmtId="0" fontId="1" fillId="0" borderId="0" xfId="0" applyFont="1" applyAlignment="1" applyProtection="1">
      <alignment/>
      <protection/>
    </xf>
    <xf numFmtId="0" fontId="1" fillId="0" borderId="0" xfId="0" applyFont="1" applyAlignment="1">
      <alignment horizontal="left" vertical="top" wrapText="1"/>
    </xf>
    <xf numFmtId="171" fontId="1" fillId="0" borderId="0" xfId="52" applyFont="1" applyAlignment="1" applyProtection="1">
      <alignment/>
      <protection/>
    </xf>
    <xf numFmtId="0" fontId="1" fillId="0" borderId="0" xfId="0" applyFont="1" applyAlignment="1" applyProtection="1">
      <alignment horizontal="left" vertical="top" wrapText="1"/>
      <protection/>
    </xf>
    <xf numFmtId="0" fontId="1" fillId="0" borderId="0" xfId="0" applyFont="1" applyAlignment="1" applyProtection="1">
      <alignment vertical="top" wrapText="1"/>
      <protection/>
    </xf>
    <xf numFmtId="0" fontId="43" fillId="0" borderId="0" xfId="0" applyFont="1" applyAlignment="1" applyProtection="1">
      <alignment horizontal="left" vertical="center" wrapText="1"/>
      <protection/>
    </xf>
    <xf numFmtId="0" fontId="2" fillId="0" borderId="0" xfId="0" applyFont="1" applyFill="1" applyAlignment="1" applyProtection="1">
      <alignment horizontal="center" vertical="center"/>
      <protection hidden="1"/>
    </xf>
    <xf numFmtId="0" fontId="2" fillId="0" borderId="0" xfId="0" applyFont="1" applyFill="1" applyAlignment="1" applyProtection="1">
      <alignment horizontal="center" vertical="center"/>
      <protection/>
    </xf>
    <xf numFmtId="0" fontId="1" fillId="0" borderId="0" xfId="0" applyFont="1" applyFill="1" applyAlignment="1" applyProtection="1">
      <alignment/>
      <protection hidden="1"/>
    </xf>
    <xf numFmtId="0" fontId="1" fillId="0" borderId="0" xfId="0" applyFont="1" applyFill="1" applyAlignment="1">
      <alignment/>
    </xf>
    <xf numFmtId="0" fontId="1" fillId="0" borderId="0" xfId="0" applyFont="1" applyFill="1" applyAlignment="1" applyProtection="1">
      <alignment/>
      <protection hidden="1" locked="0"/>
    </xf>
    <xf numFmtId="0" fontId="1" fillId="0" borderId="0" xfId="0" applyFont="1" applyFill="1" applyAlignment="1" applyProtection="1">
      <alignment/>
      <protection locked="0"/>
    </xf>
    <xf numFmtId="0" fontId="1" fillId="0" borderId="0" xfId="0" applyFont="1" applyAlignment="1" applyProtection="1">
      <alignment/>
      <protection hidden="1"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vertical="top" wrapText="1"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171" fontId="1" fillId="0" borderId="0" xfId="52" applyFont="1" applyAlignment="1" applyProtection="1">
      <alignment/>
      <protection locked="0"/>
    </xf>
    <xf numFmtId="0" fontId="1" fillId="0" borderId="0" xfId="0" applyFont="1" applyAlignment="1" applyProtection="1">
      <alignment horizontal="left"/>
      <protection hidden="1"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/>
      <protection hidden="1" locked="0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 applyProtection="1">
      <alignment horizontal="justify" vertical="justify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vertical="center"/>
    </xf>
    <xf numFmtId="0" fontId="2" fillId="0" borderId="0" xfId="0" applyFont="1" applyAlignment="1" applyProtection="1">
      <alignment vertical="center"/>
      <protection/>
    </xf>
    <xf numFmtId="0" fontId="1" fillId="0" borderId="0" xfId="0" applyFont="1" applyAlignment="1" applyProtection="1">
      <alignment vertical="center"/>
      <protection/>
    </xf>
    <xf numFmtId="0" fontId="1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justify" wrapText="1"/>
    </xf>
    <xf numFmtId="49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171" fontId="3" fillId="0" borderId="10" xfId="52" applyFont="1" applyFill="1" applyBorder="1" applyAlignment="1" applyProtection="1">
      <alignment horizontal="center" vertical="center"/>
      <protection locked="0"/>
    </xf>
    <xf numFmtId="3" fontId="3" fillId="0" borderId="10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justify" wrapText="1"/>
    </xf>
    <xf numFmtId="171" fontId="3" fillId="0" borderId="12" xfId="52" applyFont="1" applyFill="1" applyBorder="1" applyAlignment="1">
      <alignment horizontal="center" vertical="center"/>
    </xf>
    <xf numFmtId="171" fontId="2" fillId="33" borderId="13" xfId="52" applyFont="1" applyFill="1" applyBorder="1" applyAlignment="1" applyProtection="1">
      <alignment horizontal="center" vertical="center"/>
      <protection/>
    </xf>
    <xf numFmtId="0" fontId="2" fillId="33" borderId="13" xfId="0" applyFont="1" applyFill="1" applyBorder="1" applyAlignment="1" applyProtection="1">
      <alignment horizontal="center" vertical="center"/>
      <protection/>
    </xf>
    <xf numFmtId="0" fontId="2" fillId="33" borderId="13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NumberFormat="1" applyFont="1" applyFill="1" applyBorder="1" applyAlignment="1">
      <alignment horizontal="justify" wrapText="1"/>
    </xf>
    <xf numFmtId="0" fontId="3" fillId="0" borderId="15" xfId="0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 applyProtection="1">
      <alignment horizontal="center" vertical="center" wrapText="1"/>
      <protection locked="0"/>
    </xf>
    <xf numFmtId="171" fontId="3" fillId="0" borderId="16" xfId="52" applyFont="1" applyFill="1" applyBorder="1" applyAlignment="1" applyProtection="1">
      <alignment horizontal="center" vertical="center"/>
      <protection locked="0"/>
    </xf>
    <xf numFmtId="3" fontId="3" fillId="0" borderId="15" xfId="0" applyNumberFormat="1" applyFont="1" applyFill="1" applyBorder="1" applyAlignment="1">
      <alignment horizontal="center" vertical="center"/>
    </xf>
    <xf numFmtId="0" fontId="1" fillId="0" borderId="0" xfId="0" applyFont="1" applyAlignment="1" applyProtection="1">
      <alignment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171" fontId="1" fillId="0" borderId="0" xfId="52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/>
    </xf>
    <xf numFmtId="171" fontId="1" fillId="0" borderId="0" xfId="52" applyFont="1" applyAlignment="1">
      <alignment vertical="center"/>
    </xf>
    <xf numFmtId="0" fontId="43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left" vertical="center" wrapText="1"/>
    </xf>
    <xf numFmtId="0" fontId="43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horizontal="left" vertical="center"/>
      <protection/>
    </xf>
    <xf numFmtId="171" fontId="1" fillId="0" borderId="0" xfId="52" applyFont="1" applyAlignment="1" applyProtection="1">
      <alignment vertical="center"/>
      <protection/>
    </xf>
    <xf numFmtId="0" fontId="43" fillId="0" borderId="0" xfId="0" applyFont="1" applyAlignment="1" applyProtection="1">
      <alignment vertical="center" wrapText="1"/>
      <protection/>
    </xf>
    <xf numFmtId="0" fontId="1" fillId="0" borderId="0" xfId="0" applyFont="1" applyAlignment="1" applyProtection="1">
      <alignment horizontal="left" vertical="center" wrapText="1"/>
      <protection/>
    </xf>
    <xf numFmtId="0" fontId="1" fillId="0" borderId="0" xfId="0" applyFont="1" applyAlignment="1" applyProtection="1">
      <alignment vertical="center" wrapText="1"/>
      <protection/>
    </xf>
    <xf numFmtId="0" fontId="2" fillId="0" borderId="0" xfId="0" applyFont="1" applyFill="1" applyAlignment="1" applyProtection="1">
      <alignment vertical="center" wrapText="1"/>
      <protection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NumberFormat="1" applyFont="1" applyFill="1" applyBorder="1" applyAlignment="1">
      <alignment horizontal="justify" wrapText="1"/>
    </xf>
    <xf numFmtId="3" fontId="3" fillId="0" borderId="18" xfId="0" applyNumberFormat="1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49" fontId="3" fillId="0" borderId="18" xfId="0" applyNumberFormat="1" applyFont="1" applyFill="1" applyBorder="1" applyAlignment="1" applyProtection="1">
      <alignment horizontal="center" vertical="center" wrapText="1"/>
      <protection locked="0"/>
    </xf>
    <xf numFmtId="171" fontId="3" fillId="0" borderId="18" xfId="52" applyFont="1" applyFill="1" applyBorder="1" applyAlignment="1" applyProtection="1">
      <alignment horizontal="center" vertical="center"/>
      <protection locked="0"/>
    </xf>
    <xf numFmtId="171" fontId="3" fillId="0" borderId="19" xfId="52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171" fontId="3" fillId="0" borderId="21" xfId="52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3" xfId="0" applyNumberFormat="1" applyFont="1" applyFill="1" applyBorder="1" applyAlignment="1">
      <alignment horizontal="justify" wrapText="1"/>
    </xf>
    <xf numFmtId="3" fontId="3" fillId="0" borderId="23" xfId="0" applyNumberFormat="1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49" fontId="3" fillId="0" borderId="23" xfId="0" applyNumberFormat="1" applyFont="1" applyFill="1" applyBorder="1" applyAlignment="1" applyProtection="1">
      <alignment horizontal="center" vertical="center" wrapText="1"/>
      <protection locked="0"/>
    </xf>
    <xf numFmtId="171" fontId="3" fillId="0" borderId="23" xfId="52" applyFont="1" applyFill="1" applyBorder="1" applyAlignment="1" applyProtection="1">
      <alignment horizontal="center" vertical="center"/>
      <protection locked="0"/>
    </xf>
    <xf numFmtId="171" fontId="3" fillId="0" borderId="24" xfId="52" applyFont="1" applyFill="1" applyBorder="1" applyAlignment="1">
      <alignment horizontal="center" vertical="center"/>
    </xf>
    <xf numFmtId="0" fontId="3" fillId="0" borderId="25" xfId="0" applyNumberFormat="1" applyFont="1" applyFill="1" applyBorder="1" applyAlignment="1">
      <alignment horizontal="justify" wrapText="1"/>
    </xf>
    <xf numFmtId="171" fontId="3" fillId="0" borderId="12" xfId="52" applyFont="1" applyFill="1" applyBorder="1" applyAlignment="1" applyProtection="1">
      <alignment vertical="center"/>
      <protection/>
    </xf>
    <xf numFmtId="0" fontId="3" fillId="0" borderId="26" xfId="0" applyFont="1" applyFill="1" applyBorder="1" applyAlignment="1">
      <alignment horizontal="center" vertical="center"/>
    </xf>
    <xf numFmtId="3" fontId="3" fillId="0" borderId="11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 applyProtection="1">
      <alignment horizontal="center" vertical="center" wrapText="1"/>
      <protection locked="0"/>
    </xf>
    <xf numFmtId="171" fontId="3" fillId="0" borderId="11" xfId="52" applyFont="1" applyFill="1" applyBorder="1" applyAlignment="1" applyProtection="1">
      <alignment horizontal="center" vertical="center"/>
      <protection locked="0"/>
    </xf>
    <xf numFmtId="171" fontId="3" fillId="0" borderId="27" xfId="52" applyFont="1" applyFill="1" applyBorder="1" applyAlignment="1">
      <alignment horizontal="center" vertical="center"/>
    </xf>
    <xf numFmtId="171" fontId="3" fillId="0" borderId="15" xfId="52" applyFont="1" applyFill="1" applyBorder="1" applyAlignment="1" applyProtection="1">
      <alignment horizontal="center" vertical="center"/>
      <protection locked="0"/>
    </xf>
    <xf numFmtId="0" fontId="44" fillId="0" borderId="0" xfId="44" applyFont="1" applyFill="1" applyAlignment="1" applyProtection="1">
      <alignment horizontal="left" vertical="center" wrapText="1"/>
      <protection/>
    </xf>
    <xf numFmtId="171" fontId="2" fillId="0" borderId="0" xfId="52" applyFont="1" applyAlignment="1" applyProtection="1">
      <alignment horizontal="left" vertical="center" wrapText="1"/>
      <protection locked="0"/>
    </xf>
    <xf numFmtId="49" fontId="1" fillId="0" borderId="28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29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3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4" fillId="0" borderId="28" xfId="0" applyNumberFormat="1" applyFont="1" applyFill="1" applyBorder="1" applyAlignment="1">
      <alignment horizontal="right" vertical="center" wrapText="1"/>
    </xf>
    <xf numFmtId="0" fontId="4" fillId="0" borderId="29" xfId="0" applyNumberFormat="1" applyFont="1" applyFill="1" applyBorder="1" applyAlignment="1">
      <alignment horizontal="right" vertical="center" wrapText="1"/>
    </xf>
    <xf numFmtId="0" fontId="4" fillId="0" borderId="30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171" fontId="2" fillId="0" borderId="0" xfId="52" applyFont="1" applyAlignment="1" applyProtection="1">
      <alignment horizontal="left" vertical="center"/>
      <protection locked="0"/>
    </xf>
    <xf numFmtId="0" fontId="4" fillId="0" borderId="28" xfId="0" applyFont="1" applyFill="1" applyBorder="1" applyAlignment="1" applyProtection="1">
      <alignment horizontal="center" vertical="center" wrapText="1"/>
      <protection locked="0"/>
    </xf>
    <xf numFmtId="0" fontId="4" fillId="0" borderId="29" xfId="0" applyFont="1" applyFill="1" applyBorder="1" applyAlignment="1" applyProtection="1">
      <alignment horizontal="center" vertical="center" wrapText="1"/>
      <protection locked="0"/>
    </xf>
    <xf numFmtId="0" fontId="4" fillId="0" borderId="3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left" vertical="center"/>
    </xf>
    <xf numFmtId="22" fontId="2" fillId="0" borderId="0" xfId="0" applyNumberFormat="1" applyFont="1" applyFill="1" applyAlignment="1" applyProtection="1">
      <alignment horizontal="left" vertical="center" wrapText="1"/>
      <protection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justify" vertical="justify" wrapText="1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1" fillId="0" borderId="31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/>
    </xf>
    <xf numFmtId="0" fontId="1" fillId="0" borderId="0" xfId="0" applyFont="1" applyFill="1" applyBorder="1" applyAlignment="1" applyProtection="1">
      <alignment horizontal="left" vertical="center" wrapText="1"/>
      <protection locked="0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gaobanrisul.com.br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2"/>
  <sheetViews>
    <sheetView tabSelected="1" zoomScale="72" zoomScaleNormal="72" zoomScalePageLayoutView="0" workbookViewId="0" topLeftCell="B1">
      <selection activeCell="D61" sqref="D61:I64"/>
    </sheetView>
  </sheetViews>
  <sheetFormatPr defaultColWidth="9.140625" defaultRowHeight="30" customHeight="1"/>
  <cols>
    <col min="1" max="1" width="4.421875" style="1" hidden="1" customWidth="1"/>
    <col min="2" max="2" width="8.57421875" style="33" customWidth="1"/>
    <col min="3" max="3" width="65.00390625" style="32" customWidth="1"/>
    <col min="4" max="4" width="13.57421875" style="2" customWidth="1"/>
    <col min="5" max="5" width="18.8515625" style="2" customWidth="1"/>
    <col min="6" max="6" width="25.00390625" style="5" customWidth="1"/>
    <col min="7" max="7" width="23.421875" style="5" customWidth="1"/>
    <col min="8" max="8" width="18.8515625" style="2" customWidth="1"/>
    <col min="9" max="9" width="23.421875" style="3" customWidth="1"/>
    <col min="10" max="11" width="0" style="2" hidden="1" customWidth="1"/>
    <col min="12" max="16384" width="9.140625" style="2" customWidth="1"/>
  </cols>
  <sheetData>
    <row r="1" spans="2:9" ht="30" customHeight="1">
      <c r="B1" s="106" t="s">
        <v>25</v>
      </c>
      <c r="C1" s="107"/>
      <c r="D1" s="107"/>
      <c r="E1" s="107"/>
      <c r="F1" s="107"/>
      <c r="G1" s="107"/>
      <c r="H1" s="107"/>
      <c r="I1" s="107"/>
    </row>
    <row r="2" spans="2:9" ht="30" customHeight="1">
      <c r="B2" s="106" t="s">
        <v>34</v>
      </c>
      <c r="C2" s="107"/>
      <c r="D2" s="107"/>
      <c r="E2" s="107"/>
      <c r="F2" s="107"/>
      <c r="G2" s="107"/>
      <c r="H2" s="107"/>
      <c r="I2" s="107"/>
    </row>
    <row r="3" spans="3:9" ht="30" customHeight="1">
      <c r="C3" s="59"/>
      <c r="D3" s="33"/>
      <c r="E3" s="60"/>
      <c r="F3" s="60"/>
      <c r="G3" s="60"/>
      <c r="H3" s="33"/>
      <c r="I3" s="61"/>
    </row>
    <row r="4" spans="3:9" ht="30" customHeight="1">
      <c r="C4" s="59" t="s">
        <v>82</v>
      </c>
      <c r="D4" s="35"/>
      <c r="E4" s="112" t="s">
        <v>38</v>
      </c>
      <c r="F4" s="112"/>
      <c r="G4" s="60"/>
      <c r="H4" s="33"/>
      <c r="I4" s="61"/>
    </row>
    <row r="5" spans="3:9" ht="30" customHeight="1">
      <c r="C5" s="62"/>
      <c r="D5" s="33"/>
      <c r="E5" s="63"/>
      <c r="F5" s="64"/>
      <c r="G5" s="64"/>
      <c r="H5" s="33"/>
      <c r="I5" s="61"/>
    </row>
    <row r="6" spans="1:9" s="4" customFormat="1" ht="30" customHeight="1">
      <c r="A6" s="1" t="s">
        <v>6</v>
      </c>
      <c r="B6" s="34"/>
      <c r="C6" s="65"/>
      <c r="D6" s="35"/>
      <c r="E6" s="66" t="s">
        <v>20</v>
      </c>
      <c r="F6" s="113" t="s">
        <v>83</v>
      </c>
      <c r="G6" s="113"/>
      <c r="H6" s="35"/>
      <c r="I6" s="67"/>
    </row>
    <row r="7" spans="1:9" s="4" customFormat="1" ht="30" customHeight="1">
      <c r="A7" s="1" t="s">
        <v>6</v>
      </c>
      <c r="B7" s="34"/>
      <c r="C7" s="65"/>
      <c r="D7" s="35"/>
      <c r="E7" s="66" t="s">
        <v>21</v>
      </c>
      <c r="F7" s="97" t="s">
        <v>22</v>
      </c>
      <c r="G7" s="97"/>
      <c r="H7" s="35"/>
      <c r="I7" s="67"/>
    </row>
    <row r="8" spans="1:9" s="4" customFormat="1" ht="30" customHeight="1" thickBot="1">
      <c r="A8" s="1" t="s">
        <v>6</v>
      </c>
      <c r="B8" s="35"/>
      <c r="C8" s="68"/>
      <c r="D8" s="35"/>
      <c r="E8" s="35"/>
      <c r="F8" s="69"/>
      <c r="G8" s="69"/>
      <c r="H8" s="35"/>
      <c r="I8" s="67"/>
    </row>
    <row r="9" spans="3:9" ht="30" customHeight="1" thickBot="1">
      <c r="C9" s="70"/>
      <c r="D9" s="35"/>
      <c r="E9" s="66" t="s">
        <v>17</v>
      </c>
      <c r="F9" s="99"/>
      <c r="G9" s="100"/>
      <c r="H9" s="100"/>
      <c r="I9" s="101"/>
    </row>
    <row r="10" spans="3:9" ht="30" customHeight="1" thickBot="1">
      <c r="C10" s="9"/>
      <c r="D10" s="35"/>
      <c r="E10" s="66" t="s">
        <v>18</v>
      </c>
      <c r="F10" s="99"/>
      <c r="G10" s="100"/>
      <c r="H10" s="100"/>
      <c r="I10" s="101"/>
    </row>
    <row r="11" spans="1:9" ht="30" customHeight="1" thickBot="1">
      <c r="A11" s="1" t="s">
        <v>6</v>
      </c>
      <c r="C11" s="71"/>
      <c r="D11" s="35"/>
      <c r="E11" s="66" t="s">
        <v>19</v>
      </c>
      <c r="F11" s="99"/>
      <c r="G11" s="100"/>
      <c r="H11" s="100"/>
      <c r="I11" s="101"/>
    </row>
    <row r="12" spans="1:9" ht="30" customHeight="1" thickBot="1">
      <c r="A12" s="1" t="s">
        <v>6</v>
      </c>
      <c r="C12" s="71"/>
      <c r="D12" s="35"/>
      <c r="E12" s="66" t="s">
        <v>32</v>
      </c>
      <c r="F12" s="99"/>
      <c r="G12" s="100"/>
      <c r="H12" s="100"/>
      <c r="I12" s="101"/>
    </row>
    <row r="13" spans="1:9" s="4" customFormat="1" ht="30" customHeight="1">
      <c r="A13" s="1" t="s">
        <v>6</v>
      </c>
      <c r="B13" s="35"/>
      <c r="C13" s="8"/>
      <c r="F13" s="7"/>
      <c r="G13" s="7"/>
      <c r="I13" s="6"/>
    </row>
    <row r="14" spans="1:9" s="11" customFormat="1" ht="42.75" customHeight="1" thickBot="1">
      <c r="A14" s="10"/>
      <c r="B14" s="47" t="s">
        <v>0</v>
      </c>
      <c r="C14" s="48" t="s">
        <v>1</v>
      </c>
      <c r="D14" s="47" t="s">
        <v>2</v>
      </c>
      <c r="E14" s="47" t="s">
        <v>3</v>
      </c>
      <c r="F14" s="48" t="s">
        <v>28</v>
      </c>
      <c r="G14" s="48" t="s">
        <v>27</v>
      </c>
      <c r="H14" s="47" t="s">
        <v>4</v>
      </c>
      <c r="I14" s="46" t="s">
        <v>5</v>
      </c>
    </row>
    <row r="15" spans="1:11" s="13" customFormat="1" ht="48" customHeight="1" thickBot="1">
      <c r="A15" s="12">
        <v>1</v>
      </c>
      <c r="B15" s="49">
        <v>1</v>
      </c>
      <c r="C15" s="50" t="s">
        <v>39</v>
      </c>
      <c r="D15" s="51">
        <v>100</v>
      </c>
      <c r="E15" s="51" t="s">
        <v>3</v>
      </c>
      <c r="F15" s="52"/>
      <c r="G15" s="52"/>
      <c r="H15" s="53"/>
      <c r="I15" s="45">
        <f>H15*D15</f>
        <v>0</v>
      </c>
      <c r="J15" s="13">
        <f>H15*D15</f>
        <v>0</v>
      </c>
      <c r="K15" s="13">
        <v>1</v>
      </c>
    </row>
    <row r="16" spans="1:9" s="13" customFormat="1" ht="49.5" customHeight="1" thickBot="1">
      <c r="A16" s="12"/>
      <c r="B16" s="49">
        <v>2</v>
      </c>
      <c r="C16" s="50" t="s">
        <v>42</v>
      </c>
      <c r="D16" s="54">
        <v>15000</v>
      </c>
      <c r="E16" s="51" t="s">
        <v>3</v>
      </c>
      <c r="F16" s="52"/>
      <c r="G16" s="52"/>
      <c r="H16" s="96"/>
      <c r="I16" s="45">
        <f>H16*D16</f>
        <v>0</v>
      </c>
    </row>
    <row r="17" spans="1:9" s="13" customFormat="1" ht="48.75" customHeight="1">
      <c r="A17" s="12"/>
      <c r="B17" s="90" t="s">
        <v>43</v>
      </c>
      <c r="C17" s="44" t="s">
        <v>40</v>
      </c>
      <c r="D17" s="91">
        <v>4000</v>
      </c>
      <c r="E17" s="92" t="s">
        <v>3</v>
      </c>
      <c r="F17" s="93"/>
      <c r="G17" s="93"/>
      <c r="H17" s="94"/>
      <c r="I17" s="95">
        <f aca="true" t="shared" si="0" ref="I17:I41">H17*D17</f>
        <v>0</v>
      </c>
    </row>
    <row r="18" spans="1:9" s="13" customFormat="1" ht="49.5" customHeight="1" thickBot="1">
      <c r="A18" s="12"/>
      <c r="B18" s="81" t="s">
        <v>45</v>
      </c>
      <c r="C18" s="82" t="s">
        <v>41</v>
      </c>
      <c r="D18" s="83">
        <v>3000</v>
      </c>
      <c r="E18" s="84" t="s">
        <v>3</v>
      </c>
      <c r="F18" s="85"/>
      <c r="G18" s="85"/>
      <c r="H18" s="86"/>
      <c r="I18" s="87">
        <f t="shared" si="0"/>
        <v>0</v>
      </c>
    </row>
    <row r="19" spans="1:9" s="13" customFormat="1" ht="34.5" customHeight="1" thickBot="1">
      <c r="A19" s="12"/>
      <c r="B19" s="103" t="s">
        <v>72</v>
      </c>
      <c r="C19" s="104"/>
      <c r="D19" s="104"/>
      <c r="E19" s="104"/>
      <c r="F19" s="104"/>
      <c r="G19" s="104"/>
      <c r="H19" s="105"/>
      <c r="I19" s="45">
        <f>SUM(I17:I18)</f>
        <v>0</v>
      </c>
    </row>
    <row r="20" spans="1:9" s="13" customFormat="1" ht="48.75" customHeight="1">
      <c r="A20" s="12"/>
      <c r="B20" s="72" t="s">
        <v>48</v>
      </c>
      <c r="C20" s="73" t="s">
        <v>44</v>
      </c>
      <c r="D20" s="74">
        <v>2500</v>
      </c>
      <c r="E20" s="75" t="s">
        <v>3</v>
      </c>
      <c r="F20" s="76"/>
      <c r="G20" s="76"/>
      <c r="H20" s="77"/>
      <c r="I20" s="78">
        <f t="shared" si="0"/>
        <v>0</v>
      </c>
    </row>
    <row r="21" spans="1:9" s="13" customFormat="1" ht="48" customHeight="1">
      <c r="A21" s="12"/>
      <c r="B21" s="79" t="s">
        <v>50</v>
      </c>
      <c r="C21" s="44" t="s">
        <v>46</v>
      </c>
      <c r="D21" s="43">
        <v>1500</v>
      </c>
      <c r="E21" s="39" t="s">
        <v>3</v>
      </c>
      <c r="F21" s="41"/>
      <c r="G21" s="41"/>
      <c r="H21" s="42"/>
      <c r="I21" s="80">
        <f t="shared" si="0"/>
        <v>0</v>
      </c>
    </row>
    <row r="22" spans="1:9" s="13" customFormat="1" ht="48" customHeight="1" thickBot="1">
      <c r="A22" s="12"/>
      <c r="B22" s="81" t="s">
        <v>73</v>
      </c>
      <c r="C22" s="88" t="s">
        <v>47</v>
      </c>
      <c r="D22" s="83">
        <v>1500</v>
      </c>
      <c r="E22" s="84" t="s">
        <v>3</v>
      </c>
      <c r="F22" s="85"/>
      <c r="G22" s="85"/>
      <c r="H22" s="86"/>
      <c r="I22" s="87">
        <f t="shared" si="0"/>
        <v>0</v>
      </c>
    </row>
    <row r="23" spans="1:9" s="13" customFormat="1" ht="34.5" customHeight="1" thickBot="1">
      <c r="A23" s="12"/>
      <c r="B23" s="103" t="s">
        <v>74</v>
      </c>
      <c r="C23" s="104"/>
      <c r="D23" s="104"/>
      <c r="E23" s="104"/>
      <c r="F23" s="104"/>
      <c r="G23" s="104"/>
      <c r="H23" s="105"/>
      <c r="I23" s="45">
        <f>SUM(I20:I22)</f>
        <v>0</v>
      </c>
    </row>
    <row r="24" spans="1:9" s="13" customFormat="1" ht="48" customHeight="1">
      <c r="A24" s="12"/>
      <c r="B24" s="72" t="s">
        <v>52</v>
      </c>
      <c r="C24" s="73" t="s">
        <v>49</v>
      </c>
      <c r="D24" s="74">
        <v>5000</v>
      </c>
      <c r="E24" s="75" t="s">
        <v>3</v>
      </c>
      <c r="F24" s="76"/>
      <c r="G24" s="76"/>
      <c r="H24" s="77"/>
      <c r="I24" s="78">
        <f t="shared" si="0"/>
        <v>0</v>
      </c>
    </row>
    <row r="25" spans="1:9" s="13" customFormat="1" ht="35.25" customHeight="1" thickBot="1">
      <c r="A25" s="12"/>
      <c r="B25" s="81" t="s">
        <v>55</v>
      </c>
      <c r="C25" s="82" t="s">
        <v>51</v>
      </c>
      <c r="D25" s="83">
        <v>5000</v>
      </c>
      <c r="E25" s="84" t="s">
        <v>3</v>
      </c>
      <c r="F25" s="85"/>
      <c r="G25" s="85"/>
      <c r="H25" s="86"/>
      <c r="I25" s="87">
        <f t="shared" si="0"/>
        <v>0</v>
      </c>
    </row>
    <row r="26" spans="1:9" s="13" customFormat="1" ht="34.5" customHeight="1" thickBot="1">
      <c r="A26" s="12"/>
      <c r="B26" s="103" t="s">
        <v>71</v>
      </c>
      <c r="C26" s="104"/>
      <c r="D26" s="104"/>
      <c r="E26" s="104"/>
      <c r="F26" s="104"/>
      <c r="G26" s="104"/>
      <c r="H26" s="105"/>
      <c r="I26" s="45">
        <f>SUM(I24:I25)</f>
        <v>0</v>
      </c>
    </row>
    <row r="27" spans="1:9" s="13" customFormat="1" ht="48" customHeight="1">
      <c r="A27" s="12"/>
      <c r="B27" s="72" t="s">
        <v>75</v>
      </c>
      <c r="C27" s="73" t="s">
        <v>53</v>
      </c>
      <c r="D27" s="74">
        <v>3000</v>
      </c>
      <c r="E27" s="75" t="s">
        <v>54</v>
      </c>
      <c r="F27" s="76"/>
      <c r="G27" s="76"/>
      <c r="H27" s="77"/>
      <c r="I27" s="78">
        <f t="shared" si="0"/>
        <v>0</v>
      </c>
    </row>
    <row r="28" spans="1:9" s="13" customFormat="1" ht="50.25" customHeight="1" thickBot="1">
      <c r="A28" s="12"/>
      <c r="B28" s="81" t="s">
        <v>76</v>
      </c>
      <c r="C28" s="82" t="s">
        <v>56</v>
      </c>
      <c r="D28" s="84">
        <v>800</v>
      </c>
      <c r="E28" s="84" t="s">
        <v>54</v>
      </c>
      <c r="F28" s="85"/>
      <c r="G28" s="85"/>
      <c r="H28" s="86"/>
      <c r="I28" s="87">
        <f t="shared" si="0"/>
        <v>0</v>
      </c>
    </row>
    <row r="29" spans="1:9" s="13" customFormat="1" ht="34.5" customHeight="1" thickBot="1">
      <c r="A29" s="12"/>
      <c r="B29" s="103" t="s">
        <v>77</v>
      </c>
      <c r="C29" s="104"/>
      <c r="D29" s="104"/>
      <c r="E29" s="104"/>
      <c r="F29" s="104"/>
      <c r="G29" s="104"/>
      <c r="H29" s="105"/>
      <c r="I29" s="45">
        <f>SUM(I27:I28)</f>
        <v>0</v>
      </c>
    </row>
    <row r="30" spans="1:9" s="13" customFormat="1" ht="48.75" customHeight="1" thickBot="1">
      <c r="A30" s="12"/>
      <c r="B30" s="49">
        <v>7</v>
      </c>
      <c r="C30" s="50" t="s">
        <v>57</v>
      </c>
      <c r="D30" s="54">
        <v>1000</v>
      </c>
      <c r="E30" s="51" t="s">
        <v>58</v>
      </c>
      <c r="F30" s="52"/>
      <c r="G30" s="52"/>
      <c r="H30" s="53"/>
      <c r="I30" s="45">
        <f t="shared" si="0"/>
        <v>0</v>
      </c>
    </row>
    <row r="31" spans="1:9" s="13" customFormat="1" ht="48" customHeight="1" thickBot="1">
      <c r="A31" s="12"/>
      <c r="B31" s="49">
        <v>8</v>
      </c>
      <c r="C31" s="50" t="s">
        <v>59</v>
      </c>
      <c r="D31" s="51">
        <v>200</v>
      </c>
      <c r="E31" s="51" t="s">
        <v>58</v>
      </c>
      <c r="F31" s="52"/>
      <c r="G31" s="52"/>
      <c r="H31" s="53"/>
      <c r="I31" s="45">
        <f t="shared" si="0"/>
        <v>0</v>
      </c>
    </row>
    <row r="32" spans="1:9" s="13" customFormat="1" ht="49.5" customHeight="1" thickBot="1">
      <c r="A32" s="12"/>
      <c r="B32" s="49">
        <v>9</v>
      </c>
      <c r="C32" s="50" t="s">
        <v>60</v>
      </c>
      <c r="D32" s="51">
        <v>300</v>
      </c>
      <c r="E32" s="51" t="s">
        <v>3</v>
      </c>
      <c r="F32" s="52"/>
      <c r="G32" s="52"/>
      <c r="H32" s="53"/>
      <c r="I32" s="45">
        <f t="shared" si="0"/>
        <v>0</v>
      </c>
    </row>
    <row r="33" spans="1:9" s="13" customFormat="1" ht="48" customHeight="1" thickBot="1">
      <c r="A33" s="12"/>
      <c r="B33" s="49">
        <v>10</v>
      </c>
      <c r="C33" s="50" t="s">
        <v>61</v>
      </c>
      <c r="D33" s="51">
        <v>3000</v>
      </c>
      <c r="E33" s="51" t="s">
        <v>54</v>
      </c>
      <c r="F33" s="52"/>
      <c r="G33" s="52"/>
      <c r="H33" s="53"/>
      <c r="I33" s="45">
        <f t="shared" si="0"/>
        <v>0</v>
      </c>
    </row>
    <row r="34" spans="1:9" s="13" customFormat="1" ht="46.5" customHeight="1" thickBot="1">
      <c r="A34" s="12"/>
      <c r="B34" s="49">
        <v>11</v>
      </c>
      <c r="C34" s="50" t="s">
        <v>62</v>
      </c>
      <c r="D34" s="51">
        <v>300</v>
      </c>
      <c r="E34" s="51" t="s">
        <v>3</v>
      </c>
      <c r="F34" s="52"/>
      <c r="G34" s="52"/>
      <c r="H34" s="53"/>
      <c r="I34" s="45">
        <f t="shared" si="0"/>
        <v>0</v>
      </c>
    </row>
    <row r="35" spans="1:9" s="13" customFormat="1" ht="46.5" customHeight="1" thickBot="1">
      <c r="A35" s="12"/>
      <c r="B35" s="49">
        <v>12</v>
      </c>
      <c r="C35" s="50" t="s">
        <v>63</v>
      </c>
      <c r="D35" s="51">
        <v>150</v>
      </c>
      <c r="E35" s="51" t="s">
        <v>3</v>
      </c>
      <c r="F35" s="52"/>
      <c r="G35" s="52"/>
      <c r="H35" s="53"/>
      <c r="I35" s="45">
        <f t="shared" si="0"/>
        <v>0</v>
      </c>
    </row>
    <row r="36" spans="1:9" s="13" customFormat="1" ht="48" customHeight="1" thickBot="1">
      <c r="A36" s="12"/>
      <c r="B36" s="49">
        <v>13</v>
      </c>
      <c r="C36" s="50" t="s">
        <v>64</v>
      </c>
      <c r="D36" s="51">
        <v>1200</v>
      </c>
      <c r="E36" s="51" t="s">
        <v>3</v>
      </c>
      <c r="F36" s="52"/>
      <c r="G36" s="52"/>
      <c r="H36" s="53"/>
      <c r="I36" s="45">
        <f t="shared" si="0"/>
        <v>0</v>
      </c>
    </row>
    <row r="37" spans="1:9" s="13" customFormat="1" ht="46.5" customHeight="1" thickBot="1">
      <c r="A37" s="12"/>
      <c r="B37" s="49">
        <v>14</v>
      </c>
      <c r="C37" s="50" t="s">
        <v>65</v>
      </c>
      <c r="D37" s="51">
        <v>500</v>
      </c>
      <c r="E37" s="51" t="s">
        <v>3</v>
      </c>
      <c r="F37" s="52"/>
      <c r="G37" s="52"/>
      <c r="H37" s="53"/>
      <c r="I37" s="45">
        <f t="shared" si="0"/>
        <v>0</v>
      </c>
    </row>
    <row r="38" spans="1:9" s="13" customFormat="1" ht="49.5" customHeight="1" thickBot="1">
      <c r="A38" s="12"/>
      <c r="B38" s="49">
        <v>15</v>
      </c>
      <c r="C38" s="50" t="s">
        <v>66</v>
      </c>
      <c r="D38" s="51">
        <v>200</v>
      </c>
      <c r="E38" s="51" t="s">
        <v>67</v>
      </c>
      <c r="F38" s="52"/>
      <c r="G38" s="52"/>
      <c r="H38" s="53"/>
      <c r="I38" s="45">
        <f t="shared" si="0"/>
        <v>0</v>
      </c>
    </row>
    <row r="39" spans="1:9" s="13" customFormat="1" ht="48" customHeight="1">
      <c r="A39" s="12"/>
      <c r="B39" s="72" t="s">
        <v>78</v>
      </c>
      <c r="C39" s="73" t="s">
        <v>68</v>
      </c>
      <c r="D39" s="74">
        <v>1500</v>
      </c>
      <c r="E39" s="75" t="s">
        <v>3</v>
      </c>
      <c r="F39" s="76"/>
      <c r="G39" s="76"/>
      <c r="H39" s="77"/>
      <c r="I39" s="78">
        <f t="shared" si="0"/>
        <v>0</v>
      </c>
    </row>
    <row r="40" spans="1:9" s="13" customFormat="1" ht="49.5" customHeight="1">
      <c r="A40" s="12"/>
      <c r="B40" s="79" t="s">
        <v>79</v>
      </c>
      <c r="C40" s="40" t="s">
        <v>69</v>
      </c>
      <c r="D40" s="43">
        <v>1000</v>
      </c>
      <c r="E40" s="39" t="s">
        <v>3</v>
      </c>
      <c r="F40" s="41"/>
      <c r="G40" s="41"/>
      <c r="H40" s="42"/>
      <c r="I40" s="80">
        <f t="shared" si="0"/>
        <v>0</v>
      </c>
    </row>
    <row r="41" spans="1:9" s="13" customFormat="1" ht="48" customHeight="1" thickBot="1">
      <c r="A41" s="12"/>
      <c r="B41" s="81" t="s">
        <v>80</v>
      </c>
      <c r="C41" s="82" t="s">
        <v>70</v>
      </c>
      <c r="D41" s="84">
        <v>500</v>
      </c>
      <c r="E41" s="84" t="s">
        <v>3</v>
      </c>
      <c r="F41" s="85"/>
      <c r="G41" s="85"/>
      <c r="H41" s="86"/>
      <c r="I41" s="87">
        <f t="shared" si="0"/>
        <v>0</v>
      </c>
    </row>
    <row r="42" spans="1:9" s="13" customFormat="1" ht="34.5" customHeight="1" thickBot="1">
      <c r="A42" s="12"/>
      <c r="B42" s="103" t="s">
        <v>81</v>
      </c>
      <c r="C42" s="104"/>
      <c r="D42" s="104"/>
      <c r="E42" s="104"/>
      <c r="F42" s="104"/>
      <c r="G42" s="104"/>
      <c r="H42" s="105"/>
      <c r="I42" s="45">
        <f>SUM(I39:I41)</f>
        <v>0</v>
      </c>
    </row>
    <row r="43" spans="1:9" s="15" customFormat="1" ht="34.5" customHeight="1" thickBot="1">
      <c r="A43" s="14"/>
      <c r="B43" s="109" t="s">
        <v>29</v>
      </c>
      <c r="C43" s="110"/>
      <c r="D43" s="110"/>
      <c r="E43" s="110"/>
      <c r="F43" s="110"/>
      <c r="G43" s="110"/>
      <c r="H43" s="111"/>
      <c r="I43" s="89">
        <f>SUM(I15:I16,I19,I23,I26,I29,I30:I38,I420)</f>
        <v>0</v>
      </c>
    </row>
    <row r="44" spans="1:9" s="19" customFormat="1" ht="24.75" customHeight="1">
      <c r="A44" s="16"/>
      <c r="B44" s="36"/>
      <c r="C44" s="18"/>
      <c r="F44" s="20"/>
      <c r="G44" s="20"/>
      <c r="I44" s="21"/>
    </row>
    <row r="45" spans="1:9" s="23" customFormat="1" ht="48.75" customHeight="1">
      <c r="A45" s="22"/>
      <c r="B45" s="98" t="s">
        <v>33</v>
      </c>
      <c r="C45" s="98"/>
      <c r="D45" s="98"/>
      <c r="E45" s="98"/>
      <c r="F45" s="98"/>
      <c r="G45" s="98"/>
      <c r="H45" s="98"/>
      <c r="I45" s="98"/>
    </row>
    <row r="46" spans="1:9" s="17" customFormat="1" ht="30" customHeight="1">
      <c r="A46" s="24"/>
      <c r="B46" s="98" t="s">
        <v>14</v>
      </c>
      <c r="C46" s="98"/>
      <c r="D46" s="98"/>
      <c r="E46" s="98"/>
      <c r="F46" s="98"/>
      <c r="G46" s="98"/>
      <c r="H46" s="98"/>
      <c r="I46" s="98"/>
    </row>
    <row r="47" spans="1:9" s="19" customFormat="1" ht="30" customHeight="1">
      <c r="A47" s="16"/>
      <c r="B47" s="108" t="s">
        <v>26</v>
      </c>
      <c r="C47" s="108"/>
      <c r="D47" s="108"/>
      <c r="E47" s="108"/>
      <c r="F47" s="108"/>
      <c r="G47" s="108"/>
      <c r="H47" s="108"/>
      <c r="I47" s="108"/>
    </row>
    <row r="48" spans="1:9" s="19" customFormat="1" ht="30" customHeight="1">
      <c r="A48" s="16"/>
      <c r="B48" s="36"/>
      <c r="C48" s="55"/>
      <c r="D48" s="36"/>
      <c r="E48" s="36"/>
      <c r="F48" s="56"/>
      <c r="G48" s="56"/>
      <c r="H48" s="36"/>
      <c r="I48" s="57"/>
    </row>
    <row r="49" spans="1:9" s="19" customFormat="1" ht="30" customHeight="1">
      <c r="A49" s="16"/>
      <c r="B49" s="37" t="s">
        <v>7</v>
      </c>
      <c r="C49" s="58"/>
      <c r="D49" s="36"/>
      <c r="E49" s="36"/>
      <c r="F49" s="56"/>
      <c r="G49" s="56"/>
      <c r="H49" s="36"/>
      <c r="I49" s="57"/>
    </row>
    <row r="50" spans="1:9" s="19" customFormat="1" ht="30" customHeight="1">
      <c r="A50" s="16"/>
      <c r="B50" s="116" t="s">
        <v>35</v>
      </c>
      <c r="C50" s="116"/>
      <c r="D50" s="116"/>
      <c r="E50" s="116"/>
      <c r="F50" s="116"/>
      <c r="G50" s="116"/>
      <c r="H50" s="116"/>
      <c r="I50" s="116"/>
    </row>
    <row r="51" spans="1:9" s="19" customFormat="1" ht="30" customHeight="1">
      <c r="A51" s="16"/>
      <c r="B51" s="36"/>
      <c r="C51" s="55"/>
      <c r="D51" s="36"/>
      <c r="E51" s="36"/>
      <c r="F51" s="56"/>
      <c r="G51" s="56"/>
      <c r="H51" s="36"/>
      <c r="I51" s="57"/>
    </row>
    <row r="52" spans="1:9" s="19" customFormat="1" ht="30" customHeight="1">
      <c r="A52" s="16"/>
      <c r="B52" s="38" t="s">
        <v>8</v>
      </c>
      <c r="C52" s="58"/>
      <c r="D52" s="36"/>
      <c r="E52" s="36"/>
      <c r="F52" s="56"/>
      <c r="G52" s="56"/>
      <c r="H52" s="36"/>
      <c r="I52" s="57"/>
    </row>
    <row r="53" spans="1:10" s="19" customFormat="1" ht="30" customHeight="1">
      <c r="A53" s="16"/>
      <c r="B53" s="117" t="s">
        <v>9</v>
      </c>
      <c r="C53" s="117"/>
      <c r="D53" s="117"/>
      <c r="E53" s="117"/>
      <c r="F53" s="117"/>
      <c r="G53" s="117"/>
      <c r="H53" s="117"/>
      <c r="I53" s="117"/>
      <c r="J53" s="25"/>
    </row>
    <row r="54" spans="1:10" s="19" customFormat="1" ht="30" customHeight="1">
      <c r="A54" s="25"/>
      <c r="B54" s="102" t="s">
        <v>31</v>
      </c>
      <c r="C54" s="102"/>
      <c r="D54" s="102"/>
      <c r="E54" s="102"/>
      <c r="F54" s="102"/>
      <c r="G54" s="102"/>
      <c r="H54" s="102"/>
      <c r="I54" s="102"/>
      <c r="J54" s="25"/>
    </row>
    <row r="55" spans="1:10" s="17" customFormat="1" ht="46.5" customHeight="1">
      <c r="A55" s="24"/>
      <c r="B55" s="117" t="s">
        <v>30</v>
      </c>
      <c r="C55" s="117"/>
      <c r="D55" s="117"/>
      <c r="E55" s="117"/>
      <c r="F55" s="117"/>
      <c r="G55" s="117"/>
      <c r="H55" s="117"/>
      <c r="I55" s="117"/>
      <c r="J55" s="26"/>
    </row>
    <row r="56" spans="1:10" s="19" customFormat="1" ht="30" customHeight="1">
      <c r="A56" s="16"/>
      <c r="B56" s="117" t="s">
        <v>23</v>
      </c>
      <c r="C56" s="117"/>
      <c r="D56" s="117"/>
      <c r="E56" s="117"/>
      <c r="F56" s="117"/>
      <c r="G56" s="117"/>
      <c r="H56" s="117"/>
      <c r="I56" s="117"/>
      <c r="J56" s="25"/>
    </row>
    <row r="57" spans="1:10" s="19" customFormat="1" ht="106.5" customHeight="1">
      <c r="A57" s="16"/>
      <c r="B57" s="115" t="s">
        <v>36</v>
      </c>
      <c r="C57" s="115"/>
      <c r="D57" s="115"/>
      <c r="E57" s="115"/>
      <c r="F57" s="115"/>
      <c r="G57" s="115"/>
      <c r="H57" s="115"/>
      <c r="I57" s="115"/>
      <c r="J57" s="25"/>
    </row>
    <row r="58" spans="1:10" s="19" customFormat="1" ht="64.5" customHeight="1">
      <c r="A58" s="16"/>
      <c r="B58" s="115" t="s">
        <v>37</v>
      </c>
      <c r="C58" s="115"/>
      <c r="D58" s="115"/>
      <c r="E58" s="115"/>
      <c r="F58" s="115"/>
      <c r="G58" s="115"/>
      <c r="H58" s="115"/>
      <c r="I58" s="115"/>
      <c r="J58" s="25"/>
    </row>
    <row r="59" spans="1:9" s="19" customFormat="1" ht="30" customHeight="1">
      <c r="A59" s="16"/>
      <c r="B59" s="36"/>
      <c r="C59" s="18"/>
      <c r="F59" s="20"/>
      <c r="G59" s="20"/>
      <c r="I59" s="21"/>
    </row>
    <row r="60" spans="1:10" s="19" customFormat="1" ht="30" customHeight="1">
      <c r="A60" s="24"/>
      <c r="B60" s="119" t="s">
        <v>24</v>
      </c>
      <c r="C60" s="119"/>
      <c r="D60" s="119"/>
      <c r="E60" s="119"/>
      <c r="F60" s="119"/>
      <c r="G60" s="119"/>
      <c r="H60" s="119"/>
      <c r="I60" s="119"/>
      <c r="J60" s="25"/>
    </row>
    <row r="61" spans="1:10" s="19" customFormat="1" ht="30" customHeight="1">
      <c r="A61" s="16"/>
      <c r="B61" s="27"/>
      <c r="C61" s="25" t="s">
        <v>12</v>
      </c>
      <c r="D61" s="114"/>
      <c r="E61" s="114"/>
      <c r="F61" s="114"/>
      <c r="G61" s="114"/>
      <c r="H61" s="114"/>
      <c r="I61" s="114"/>
      <c r="J61" s="25"/>
    </row>
    <row r="62" spans="1:10" s="19" customFormat="1" ht="30" customHeight="1">
      <c r="A62" s="16"/>
      <c r="B62" s="25"/>
      <c r="C62" s="25" t="s">
        <v>10</v>
      </c>
      <c r="D62" s="114"/>
      <c r="E62" s="114"/>
      <c r="F62" s="114"/>
      <c r="G62" s="114"/>
      <c r="H62" s="114"/>
      <c r="I62" s="114"/>
      <c r="J62" s="25"/>
    </row>
    <row r="63" spans="1:10" s="19" customFormat="1" ht="30" customHeight="1">
      <c r="A63" s="16"/>
      <c r="B63" s="25"/>
      <c r="C63" s="25" t="s">
        <v>15</v>
      </c>
      <c r="D63" s="114"/>
      <c r="E63" s="114"/>
      <c r="F63" s="114"/>
      <c r="G63" s="114"/>
      <c r="H63" s="114"/>
      <c r="I63" s="114"/>
      <c r="J63" s="25"/>
    </row>
    <row r="64" spans="1:10" s="19" customFormat="1" ht="30" customHeight="1">
      <c r="A64" s="16"/>
      <c r="B64" s="25"/>
      <c r="C64" s="25" t="s">
        <v>16</v>
      </c>
      <c r="D64" s="114"/>
      <c r="E64" s="114"/>
      <c r="F64" s="114"/>
      <c r="G64" s="114"/>
      <c r="H64" s="114"/>
      <c r="I64" s="114"/>
      <c r="J64" s="25"/>
    </row>
    <row r="65" spans="1:10" s="19" customFormat="1" ht="30" customHeight="1">
      <c r="A65" s="16"/>
      <c r="B65" s="25"/>
      <c r="C65" s="25"/>
      <c r="D65" s="25"/>
      <c r="E65" s="25"/>
      <c r="F65" s="25"/>
      <c r="G65" s="25"/>
      <c r="H65" s="25"/>
      <c r="I65" s="25"/>
      <c r="J65" s="25"/>
    </row>
    <row r="66" spans="1:10" s="19" customFormat="1" ht="30" customHeight="1">
      <c r="A66" s="16"/>
      <c r="B66" s="25"/>
      <c r="C66" s="25" t="s">
        <v>13</v>
      </c>
      <c r="D66" s="120"/>
      <c r="E66" s="120"/>
      <c r="F66" s="120"/>
      <c r="G66" s="120"/>
      <c r="H66" s="120"/>
      <c r="I66" s="120"/>
      <c r="J66" s="25"/>
    </row>
    <row r="67" spans="1:10" s="19" customFormat="1" ht="30" customHeight="1">
      <c r="A67" s="16"/>
      <c r="B67" s="25"/>
      <c r="C67" s="25"/>
      <c r="D67" s="28"/>
      <c r="E67" s="28"/>
      <c r="F67" s="28"/>
      <c r="G67" s="28"/>
      <c r="H67" s="28"/>
      <c r="I67" s="28"/>
      <c r="J67" s="25"/>
    </row>
    <row r="68" spans="1:10" s="19" customFormat="1" ht="30" customHeight="1">
      <c r="A68" s="16"/>
      <c r="B68" s="25"/>
      <c r="C68" s="25"/>
      <c r="D68" s="25"/>
      <c r="E68" s="25"/>
      <c r="F68" s="25"/>
      <c r="G68" s="25"/>
      <c r="H68" s="25"/>
      <c r="I68" s="25"/>
      <c r="J68" s="25"/>
    </row>
    <row r="69" spans="1:10" s="19" customFormat="1" ht="30" customHeight="1">
      <c r="A69" s="16"/>
      <c r="B69" s="25"/>
      <c r="C69" s="25"/>
      <c r="D69" s="25"/>
      <c r="E69" s="25"/>
      <c r="F69" s="25"/>
      <c r="G69" s="25"/>
      <c r="H69" s="25"/>
      <c r="I69" s="25"/>
      <c r="J69" s="25"/>
    </row>
    <row r="70" spans="1:10" s="19" customFormat="1" ht="30" customHeight="1">
      <c r="A70" s="16"/>
      <c r="B70" s="117"/>
      <c r="C70" s="117"/>
      <c r="D70" s="117"/>
      <c r="E70" s="117"/>
      <c r="F70" s="117"/>
      <c r="G70" s="117"/>
      <c r="H70" s="117"/>
      <c r="I70" s="117"/>
      <c r="J70" s="25"/>
    </row>
    <row r="71" spans="1:10" s="19" customFormat="1" ht="30" customHeight="1">
      <c r="A71" s="16"/>
      <c r="B71" s="36"/>
      <c r="C71" s="29"/>
      <c r="D71" s="29"/>
      <c r="E71" s="118" t="s">
        <v>11</v>
      </c>
      <c r="F71" s="118"/>
      <c r="G71" s="118"/>
      <c r="H71" s="29"/>
      <c r="I71" s="29"/>
      <c r="J71" s="30"/>
    </row>
    <row r="72" spans="2:10" ht="30" customHeight="1">
      <c r="B72" s="31"/>
      <c r="C72" s="31"/>
      <c r="D72" s="31"/>
      <c r="E72" s="31"/>
      <c r="F72" s="31"/>
      <c r="G72" s="31"/>
      <c r="H72" s="31"/>
      <c r="I72" s="31"/>
      <c r="J72" s="31"/>
    </row>
  </sheetData>
  <sheetProtection password="DFA0" sheet="1"/>
  <mergeCells count="33">
    <mergeCell ref="E71:G71"/>
    <mergeCell ref="B55:I55"/>
    <mergeCell ref="B60:I60"/>
    <mergeCell ref="D66:I66"/>
    <mergeCell ref="D61:I61"/>
    <mergeCell ref="D62:I62"/>
    <mergeCell ref="D63:I63"/>
    <mergeCell ref="B58:I58"/>
    <mergeCell ref="B70:I70"/>
    <mergeCell ref="B56:I56"/>
    <mergeCell ref="D64:I64"/>
    <mergeCell ref="F10:I10"/>
    <mergeCell ref="F11:I11"/>
    <mergeCell ref="F12:I12"/>
    <mergeCell ref="B57:I57"/>
    <mergeCell ref="B50:I50"/>
    <mergeCell ref="B53:I53"/>
    <mergeCell ref="B1:I1"/>
    <mergeCell ref="B2:I2"/>
    <mergeCell ref="B47:I47"/>
    <mergeCell ref="B43:H43"/>
    <mergeCell ref="B45:I45"/>
    <mergeCell ref="E4:F4"/>
    <mergeCell ref="F6:G6"/>
    <mergeCell ref="B26:H26"/>
    <mergeCell ref="B29:H29"/>
    <mergeCell ref="B42:H42"/>
    <mergeCell ref="F7:G7"/>
    <mergeCell ref="B46:I46"/>
    <mergeCell ref="F9:I9"/>
    <mergeCell ref="B54:I54"/>
    <mergeCell ref="B19:H19"/>
    <mergeCell ref="B23:H23"/>
  </mergeCells>
  <hyperlinks>
    <hyperlink ref="F7" r:id="rId1" display="www.pregaobanrisul.com.br"/>
  </hyperlinks>
  <printOptions/>
  <pageMargins left="0.984251968503937" right="0.7874015748031497" top="0.984251968503937" bottom="0.984251968503937" header="0.5118110236220472" footer="0.5118110236220472"/>
  <pageSetup horizontalDpi="300" verticalDpi="300" orientation="portrait" paperSize="9" scale="4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Tecnocoop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master user</dc:creator>
  <cp:keywords/>
  <dc:description/>
  <cp:lastModifiedBy>MP</cp:lastModifiedBy>
  <cp:lastPrinted>2019-03-12T15:00:42Z</cp:lastPrinted>
  <dcterms:created xsi:type="dcterms:W3CDTF">2000-03-02T21:16:56Z</dcterms:created>
  <dcterms:modified xsi:type="dcterms:W3CDTF">2019-04-25T17:18:41Z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