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<sst xmlns="http://schemas.openxmlformats.org/spreadsheetml/2006/main" count="126" uniqueCount="86">
  <si>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</si>
  <si>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</si>
  <si>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</si>
  <si>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</si>
  <si>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</si>
  <si>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</si>
  <si>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</si>
  <si>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</si>
  <si>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</si>
  <si>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</si>
  <si>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</si>
  <si>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</si>
  <si>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</si>
  <si>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</si>
  <si>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</si>
  <si>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</si>
  <si>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</si>
  <si>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</si>
  <si>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</si>
  <si>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</si>
  <si>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</si>
  <si>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Pedido:</t>
  </si>
  <si>
    <t>Data/Hora:</t>
  </si>
  <si>
    <t>Local:</t>
  </si>
  <si>
    <t>Subitem</t>
  </si>
  <si>
    <t>LOTE</t>
  </si>
  <si>
    <t>FITA ADESIVA P/ EMPACOTAMENTO CREPE</t>
  </si>
  <si>
    <t>RL</t>
  </si>
  <si>
    <t>FITA ADESIVA P/ EMPACOTAMENTO MARROM</t>
  </si>
  <si>
    <t>FITA ADESIVA P/ EMPACOTAMENTO TRANSPARENTE</t>
  </si>
  <si>
    <t>VALOR TOTAL DO ITEM 1(somatório dos subitens 1.1 a 1.3)</t>
  </si>
  <si>
    <t xml:space="preserve">FITA ADESIVA PEQUENA TRANSPARENTE </t>
  </si>
  <si>
    <t>FITA COLORIDA ADESIVA AMARELA</t>
  </si>
  <si>
    <t>FITA COLORIDA ADESIVA AZUL</t>
  </si>
  <si>
    <t>FITA COLORIDA ADESIVA PRETA</t>
  </si>
  <si>
    <t>FITA COLORIDA ADESIVA VERDE</t>
  </si>
  <si>
    <t>FITA COLORIDA ADESIVA VERMELHA</t>
  </si>
  <si>
    <t>VALOR TOTAL DO ITEM 3(somatório dos subitens 3.1 a 3.5)</t>
  </si>
  <si>
    <t>GRAMPEADOR DE PAPEL</t>
  </si>
  <si>
    <t>UN</t>
  </si>
  <si>
    <t>GRAMPO C/ 1000 26/6</t>
  </si>
  <si>
    <t>CX</t>
  </si>
  <si>
    <t>GRAMPO PLÁSTICO PARA PASTA SUSPENSA</t>
  </si>
  <si>
    <t>PCT</t>
  </si>
  <si>
    <t>GUIA DIVISORIA PARA ARQUIVO DE ACO</t>
  </si>
  <si>
    <t>LÁPIS BORRACHA</t>
  </si>
  <si>
    <t>LÁPIS PRETO</t>
  </si>
  <si>
    <t>LIVRO PAUTADO CAPA DURA 100 FL</t>
  </si>
  <si>
    <t>PAPEL CONTACT</t>
  </si>
  <si>
    <t>PASTA AZ LOMBADA LARGA</t>
  </si>
  <si>
    <t>PASTA CARTOLINA C/ ELASTICO</t>
  </si>
  <si>
    <t xml:space="preserve">PASTA SUSPENSA </t>
  </si>
  <si>
    <t>PERCEVEJO</t>
  </si>
  <si>
    <t xml:space="preserve">PERFURADOR DE PAPEL </t>
  </si>
  <si>
    <t>PILHA AAA [PALITO]</t>
  </si>
  <si>
    <t>BATERIA ALCALINA DE 9 VOLTS</t>
  </si>
  <si>
    <t>PILHA AA (PEQUENA)</t>
  </si>
  <si>
    <t>PILHA C [MEDIA]</t>
  </si>
  <si>
    <t>PILHA D [GRANDE]</t>
  </si>
  <si>
    <t>PILHA 12V A23</t>
  </si>
  <si>
    <t>VALOR TOTAL DO ITEM 18(somatório dos subitens 18.1 a 18.5)</t>
  </si>
  <si>
    <t>PINCEL ATOMICO AZUL</t>
  </si>
  <si>
    <t>PINCEL ATOMICO VERDE</t>
  </si>
  <si>
    <t>VALOR TOTAL DO ITEM 19(somatório dos subitens 19.1 a 19.2)</t>
  </si>
  <si>
    <t>PORTA-CANETAS</t>
  </si>
  <si>
    <t>PORTA-DUREX</t>
  </si>
  <si>
    <t>PRANCHETA DE EUCATEX</t>
  </si>
  <si>
    <t>SACO PLASTICO P/ DOCUMENTOS</t>
  </si>
  <si>
    <t>TESOURA CABO PLASTICO</t>
  </si>
  <si>
    <t>TINTA P/ CARIMBO PRETA</t>
  </si>
  <si>
    <t>UMEDECEDOR DE DEDOS EM PASTA</t>
  </si>
  <si>
    <t xml:space="preserve">Processo PROA nº 17-0900.0000105-6 </t>
  </si>
  <si>
    <t>www.pregaobanrisul.com.br</t>
  </si>
  <si>
    <t>PROCURADORIA-GERAL DE JUSTIÇA / MPRS - CNPJ 93.802.833/0001-57</t>
  </si>
  <si>
    <t>ANEXO IV - ESPECIFICAÇÕES DO OBJETO E FORMULÁRIO PARA A PROPOSTA DE PREÇOS</t>
  </si>
  <si>
    <t>Conforme Termo de Referência - Anexo I do Edital</t>
  </si>
  <si>
    <t xml:space="preserve">Preencha apenas os campos: Fornecedor; CNPJ; Endereço; Fone/Fax/Email; Marca/Modelo; Preço Unitário; Representante Legal; Qualificação; Cargo e Pessoa para contato, com indicação dos respectivos telefones, e Local e Data.   </t>
  </si>
  <si>
    <t>Não faça modificações na planilha original. A mesma poderá apresentar problemas de leitura, invalidando sua cotação.</t>
  </si>
  <si>
    <t>1) O produto de marca cotada na presente proposta atende as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</si>
  <si>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</si>
  <si>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3) A validade da proposta é de 60 (sessenta) dias.</t>
  </si>
  <si>
    <t>Para o caso de assinatura do contrato, informamos:</t>
  </si>
  <si>
    <t>Modelo</t>
  </si>
  <si>
    <t>Marca</t>
  </si>
  <si>
    <t>Pregão Eletrônico nº  29/2017</t>
  </si>
  <si>
    <t>18/04/2017  10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</si>
</sst>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71" fontId="2" fillId="0" borderId="0" xfId="52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171" fontId="2" fillId="0" borderId="0" xfId="52" applyFont="1" applyAlignment="1" applyProtection="1">
      <alignment vertical="center"/>
      <protection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hidden="1"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71" fontId="0" fillId="0" borderId="0" xfId="52" applyFont="1" applyAlignment="1">
      <alignment vertical="center"/>
    </xf>
    <xf numFmtId="171" fontId="2" fillId="0" borderId="10" xfId="52" applyFont="1" applyFill="1" applyBorder="1" applyAlignment="1" applyProtection="1">
      <alignment vertical="center"/>
      <protection/>
    </xf>
    <xf numFmtId="0" fontId="41" fillId="0" borderId="0" xfId="44" applyFont="1" applyFill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="72" zoomScaleNormal="72" zoomScalePageLayoutView="0" workbookViewId="0" topLeftCell="B2">
      <selection activeCell="B2" sqref="B2:J2"/>
    </sheetView>
  </sheetViews>
  <sheetFormatPr defaultColWidth="9.140625" defaultRowHeight="12.75"/>
  <cols>
    <col min="1" max="1" width="4.421875" style="5" hidden="1" customWidth="1"/>
    <col min="2" max="2" width="7.00390625" style="2" customWidth="1"/>
    <col min="3" max="3" width="10.7109375" style="2" customWidth="1"/>
    <col min="4" max="4" width="61.8515625" style="3" customWidth="1"/>
    <col min="5" max="5" width="13.57421875" style="0" customWidth="1"/>
    <col min="6" max="6" width="18.8515625" style="0" customWidth="1"/>
    <col min="7" max="7" width="28.57421875" style="1" customWidth="1"/>
    <col min="8" max="8" width="28.421875" style="1" customWidth="1"/>
    <col min="9" max="9" width="14.28125" style="0" customWidth="1"/>
    <col min="10" max="10" width="23.421875" style="4" customWidth="1"/>
    <col min="11" max="12" width="0" style="0" hidden="1" customWidth="1"/>
  </cols>
  <sheetData>
    <row r="1" spans="1:10" ht="12.75" hidden="1">
      <c r="A1" s="5" t="s">
        <v>25</v>
      </c>
      <c r="B1" s="6">
        <v>0</v>
      </c>
      <c r="C1" s="6"/>
      <c r="D1" s="7"/>
      <c r="E1" s="6">
        <v>0</v>
      </c>
      <c r="F1" s="6"/>
      <c r="G1" s="7"/>
      <c r="H1" s="7"/>
      <c r="I1" s="6">
        <v>0</v>
      </c>
      <c r="J1" s="8"/>
    </row>
    <row r="2" spans="1:10" s="19" customFormat="1" ht="24.75" customHeight="1">
      <c r="A2" s="18"/>
      <c r="B2" s="75" t="s">
        <v>73</v>
      </c>
      <c r="C2" s="75"/>
      <c r="D2" s="76"/>
      <c r="E2" s="76"/>
      <c r="F2" s="76"/>
      <c r="G2" s="76"/>
      <c r="H2" s="76"/>
      <c r="I2" s="76"/>
      <c r="J2" s="76"/>
    </row>
    <row r="3" spans="1:10" s="19" customFormat="1" ht="24.75" customHeight="1">
      <c r="A3" s="18"/>
      <c r="B3" s="75" t="s">
        <v>74</v>
      </c>
      <c r="C3" s="75"/>
      <c r="D3" s="76"/>
      <c r="E3" s="76"/>
      <c r="F3" s="76"/>
      <c r="G3" s="76"/>
      <c r="H3" s="76"/>
      <c r="I3" s="76"/>
      <c r="J3" s="76"/>
    </row>
    <row r="4" spans="1:10" s="19" customFormat="1" ht="24.75" customHeight="1">
      <c r="A4" s="18"/>
      <c r="D4" s="20" t="s">
        <v>84</v>
      </c>
      <c r="F4" s="21" t="s">
        <v>71</v>
      </c>
      <c r="G4" s="22"/>
      <c r="H4" s="22"/>
      <c r="J4" s="23"/>
    </row>
    <row r="5" spans="1:10" s="19" customFormat="1" ht="24.75" customHeight="1">
      <c r="A5" s="18"/>
      <c r="D5" s="24"/>
      <c r="F5" s="21"/>
      <c r="G5" s="22"/>
      <c r="H5" s="22"/>
      <c r="J5" s="23"/>
    </row>
    <row r="6" spans="1:10" s="26" customFormat="1" ht="24.75" customHeight="1">
      <c r="A6" s="18" t="s">
        <v>6</v>
      </c>
      <c r="B6" s="25"/>
      <c r="C6" s="25"/>
      <c r="D6" s="25"/>
      <c r="F6" s="27" t="s">
        <v>21</v>
      </c>
      <c r="G6" s="28">
        <v>33629</v>
      </c>
      <c r="H6" s="28"/>
      <c r="J6" s="29"/>
    </row>
    <row r="7" spans="1:10" s="26" customFormat="1" ht="24.75" customHeight="1">
      <c r="A7" s="18" t="s">
        <v>6</v>
      </c>
      <c r="B7" s="25"/>
      <c r="C7" s="25"/>
      <c r="D7" s="25"/>
      <c r="F7" s="27" t="s">
        <v>22</v>
      </c>
      <c r="G7" s="30" t="s">
        <v>85</v>
      </c>
      <c r="H7" s="30"/>
      <c r="J7" s="29"/>
    </row>
    <row r="8" spans="1:10" s="26" customFormat="1" ht="24.75" customHeight="1">
      <c r="A8" s="18" t="s">
        <v>6</v>
      </c>
      <c r="B8" s="25"/>
      <c r="C8" s="25"/>
      <c r="D8" s="25"/>
      <c r="F8" s="27" t="s">
        <v>23</v>
      </c>
      <c r="G8" s="62" t="s">
        <v>72</v>
      </c>
      <c r="H8" s="62"/>
      <c r="J8" s="29"/>
    </row>
    <row r="9" spans="1:10" s="26" customFormat="1" ht="24.75" customHeight="1" thickBot="1">
      <c r="A9" s="18" t="s">
        <v>6</v>
      </c>
      <c r="D9" s="31"/>
      <c r="G9" s="32"/>
      <c r="H9" s="32"/>
      <c r="J9" s="29"/>
    </row>
    <row r="10" spans="1:10" s="19" customFormat="1" ht="24.75" customHeight="1" thickBot="1">
      <c r="A10" s="18"/>
      <c r="D10" s="31"/>
      <c r="E10" s="26"/>
      <c r="F10" s="27" t="s">
        <v>17</v>
      </c>
      <c r="G10" s="63"/>
      <c r="H10" s="64"/>
      <c r="I10" s="64"/>
      <c r="J10" s="65"/>
    </row>
    <row r="11" spans="1:10" s="19" customFormat="1" ht="24.75" customHeight="1" thickBot="1">
      <c r="A11" s="18"/>
      <c r="D11" s="31"/>
      <c r="E11" s="26"/>
      <c r="F11" s="27" t="s">
        <v>18</v>
      </c>
      <c r="G11" s="63"/>
      <c r="H11" s="64"/>
      <c r="I11" s="64"/>
      <c r="J11" s="65"/>
    </row>
    <row r="12" spans="1:10" s="19" customFormat="1" ht="24.75" customHeight="1" thickBot="1">
      <c r="A12" s="18" t="s">
        <v>6</v>
      </c>
      <c r="D12" s="33"/>
      <c r="E12" s="26"/>
      <c r="F12" s="27" t="s">
        <v>19</v>
      </c>
      <c r="G12" s="63"/>
      <c r="H12" s="64"/>
      <c r="I12" s="64"/>
      <c r="J12" s="65"/>
    </row>
    <row r="13" spans="1:10" s="19" customFormat="1" ht="24.75" customHeight="1" thickBot="1">
      <c r="A13" s="18" t="s">
        <v>6</v>
      </c>
      <c r="D13" s="33"/>
      <c r="E13" s="26"/>
      <c r="F13" s="27" t="s">
        <v>20</v>
      </c>
      <c r="G13" s="63"/>
      <c r="H13" s="64"/>
      <c r="I13" s="64"/>
      <c r="J13" s="65"/>
    </row>
    <row r="14" spans="1:10" s="26" customFormat="1" ht="24.75" customHeight="1">
      <c r="A14" s="18" t="s">
        <v>6</v>
      </c>
      <c r="D14" s="31"/>
      <c r="G14" s="32"/>
      <c r="H14" s="32"/>
      <c r="J14" s="29"/>
    </row>
    <row r="15" spans="1:10" s="38" customFormat="1" ht="24.75" customHeight="1">
      <c r="A15" s="34"/>
      <c r="B15" s="35" t="s">
        <v>0</v>
      </c>
      <c r="C15" s="35" t="s">
        <v>24</v>
      </c>
      <c r="D15" s="36" t="s">
        <v>1</v>
      </c>
      <c r="E15" s="35" t="s">
        <v>2</v>
      </c>
      <c r="F15" s="35" t="s">
        <v>3</v>
      </c>
      <c r="G15" s="36" t="s">
        <v>83</v>
      </c>
      <c r="H15" s="36" t="s">
        <v>82</v>
      </c>
      <c r="I15" s="35" t="s">
        <v>4</v>
      </c>
      <c r="J15" s="37" t="s">
        <v>5</v>
      </c>
    </row>
    <row r="16" spans="1:11" s="41" customFormat="1" ht="24.75" customHeight="1">
      <c r="A16" s="39">
        <v>1</v>
      </c>
      <c r="B16" s="9">
        <v>1</v>
      </c>
      <c r="C16" s="9">
        <v>1</v>
      </c>
      <c r="D16" s="40" t="s">
        <v>26</v>
      </c>
      <c r="E16" s="9">
        <v>400</v>
      </c>
      <c r="F16" s="9" t="s">
        <v>27</v>
      </c>
      <c r="G16" s="10"/>
      <c r="H16" s="10"/>
      <c r="I16" s="11"/>
      <c r="J16" s="12">
        <f>I16*E16</f>
        <v>0</v>
      </c>
      <c r="K16" s="41">
        <v>0</v>
      </c>
    </row>
    <row r="17" spans="1:11" s="41" customFormat="1" ht="24.75" customHeight="1">
      <c r="A17" s="39">
        <v>2</v>
      </c>
      <c r="B17" s="9">
        <v>1</v>
      </c>
      <c r="C17" s="9">
        <v>2</v>
      </c>
      <c r="D17" s="40" t="s">
        <v>28</v>
      </c>
      <c r="E17" s="9">
        <v>800</v>
      </c>
      <c r="F17" s="9" t="s">
        <v>27</v>
      </c>
      <c r="G17" s="10"/>
      <c r="H17" s="10"/>
      <c r="I17" s="11"/>
      <c r="J17" s="12">
        <f>I17*E17</f>
        <v>0</v>
      </c>
      <c r="K17" s="41">
        <v>0</v>
      </c>
    </row>
    <row r="18" spans="1:11" s="41" customFormat="1" ht="24.75" customHeight="1">
      <c r="A18" s="39">
        <v>3</v>
      </c>
      <c r="B18" s="9">
        <v>1</v>
      </c>
      <c r="C18" s="9">
        <v>3</v>
      </c>
      <c r="D18" s="40" t="s">
        <v>29</v>
      </c>
      <c r="E18" s="9">
        <v>1000</v>
      </c>
      <c r="F18" s="9" t="s">
        <v>27</v>
      </c>
      <c r="G18" s="10"/>
      <c r="H18" s="10"/>
      <c r="I18" s="11"/>
      <c r="J18" s="12">
        <f>I18*E18</f>
        <v>0</v>
      </c>
      <c r="K18" s="41">
        <v>0</v>
      </c>
    </row>
    <row r="19" spans="1:12" s="41" customFormat="1" ht="24.75" customHeight="1">
      <c r="A19" s="39"/>
      <c r="B19" s="66" t="s">
        <v>30</v>
      </c>
      <c r="C19" s="67"/>
      <c r="D19" s="67"/>
      <c r="E19" s="67"/>
      <c r="F19" s="67"/>
      <c r="G19" s="67"/>
      <c r="H19" s="67"/>
      <c r="I19" s="68"/>
      <c r="J19" s="12">
        <f>IF(COUNTBLANK(I16:I18)&gt;0,"",SUM(J16:J18))</f>
      </c>
      <c r="K19" s="41">
        <f>IF(COUNTBLANK(I16:I18)&gt;0,"",SUM(J16:J18))</f>
      </c>
      <c r="L19" s="41">
        <v>1</v>
      </c>
    </row>
    <row r="20" spans="1:12" s="41" customFormat="1" ht="24.75" customHeight="1">
      <c r="A20" s="39">
        <v>4</v>
      </c>
      <c r="B20" s="9">
        <v>2</v>
      </c>
      <c r="C20" s="9">
        <v>1</v>
      </c>
      <c r="D20" s="40" t="s">
        <v>31</v>
      </c>
      <c r="E20" s="9">
        <v>800</v>
      </c>
      <c r="F20" s="9" t="s">
        <v>27</v>
      </c>
      <c r="G20" s="10"/>
      <c r="H20" s="10"/>
      <c r="I20" s="11"/>
      <c r="J20" s="12">
        <f aca="true" t="shared" si="0" ref="J20:J25">I20*E20</f>
        <v>0</v>
      </c>
      <c r="K20" s="41">
        <f>I20*E20</f>
        <v>0</v>
      </c>
      <c r="L20" s="41">
        <v>2</v>
      </c>
    </row>
    <row r="21" spans="1:11" s="41" customFormat="1" ht="24.75" customHeight="1">
      <c r="A21" s="39">
        <v>5</v>
      </c>
      <c r="B21" s="9">
        <v>3</v>
      </c>
      <c r="C21" s="9">
        <v>1</v>
      </c>
      <c r="D21" s="40" t="s">
        <v>32</v>
      </c>
      <c r="E21" s="9">
        <v>80</v>
      </c>
      <c r="F21" s="9" t="s">
        <v>27</v>
      </c>
      <c r="G21" s="10"/>
      <c r="H21" s="10"/>
      <c r="I21" s="11"/>
      <c r="J21" s="12">
        <f t="shared" si="0"/>
        <v>0</v>
      </c>
      <c r="K21" s="41">
        <v>0</v>
      </c>
    </row>
    <row r="22" spans="1:11" s="41" customFormat="1" ht="24.75" customHeight="1">
      <c r="A22" s="39">
        <v>6</v>
      </c>
      <c r="B22" s="9">
        <v>3</v>
      </c>
      <c r="C22" s="9">
        <v>2</v>
      </c>
      <c r="D22" s="40" t="s">
        <v>33</v>
      </c>
      <c r="E22" s="9">
        <v>60</v>
      </c>
      <c r="F22" s="9" t="s">
        <v>27</v>
      </c>
      <c r="G22" s="10"/>
      <c r="H22" s="10"/>
      <c r="I22" s="11"/>
      <c r="J22" s="12">
        <f t="shared" si="0"/>
        <v>0</v>
      </c>
      <c r="K22" s="41">
        <v>0</v>
      </c>
    </row>
    <row r="23" spans="1:11" s="41" customFormat="1" ht="24.75" customHeight="1">
      <c r="A23" s="39">
        <v>7</v>
      </c>
      <c r="B23" s="9">
        <v>3</v>
      </c>
      <c r="C23" s="9">
        <v>3</v>
      </c>
      <c r="D23" s="40" t="s">
        <v>34</v>
      </c>
      <c r="E23" s="9">
        <v>40</v>
      </c>
      <c r="F23" s="9" t="s">
        <v>27</v>
      </c>
      <c r="G23" s="10"/>
      <c r="H23" s="10"/>
      <c r="I23" s="11"/>
      <c r="J23" s="12">
        <f t="shared" si="0"/>
        <v>0</v>
      </c>
      <c r="K23" s="41">
        <v>0</v>
      </c>
    </row>
    <row r="24" spans="1:11" s="41" customFormat="1" ht="24.75" customHeight="1">
      <c r="A24" s="39">
        <v>8</v>
      </c>
      <c r="B24" s="9">
        <v>3</v>
      </c>
      <c r="C24" s="9">
        <v>4</v>
      </c>
      <c r="D24" s="40" t="s">
        <v>35</v>
      </c>
      <c r="E24" s="9">
        <v>80</v>
      </c>
      <c r="F24" s="9" t="s">
        <v>27</v>
      </c>
      <c r="G24" s="10"/>
      <c r="H24" s="10"/>
      <c r="I24" s="11"/>
      <c r="J24" s="12">
        <f t="shared" si="0"/>
        <v>0</v>
      </c>
      <c r="K24" s="41">
        <v>0</v>
      </c>
    </row>
    <row r="25" spans="1:11" s="41" customFormat="1" ht="24.75" customHeight="1">
      <c r="A25" s="39">
        <v>9</v>
      </c>
      <c r="B25" s="9">
        <v>3</v>
      </c>
      <c r="C25" s="9">
        <v>5</v>
      </c>
      <c r="D25" s="40" t="s">
        <v>36</v>
      </c>
      <c r="E25" s="9">
        <v>100</v>
      </c>
      <c r="F25" s="9" t="s">
        <v>27</v>
      </c>
      <c r="G25" s="10"/>
      <c r="H25" s="10"/>
      <c r="I25" s="11"/>
      <c r="J25" s="12">
        <f t="shared" si="0"/>
        <v>0</v>
      </c>
      <c r="K25" s="41">
        <v>0</v>
      </c>
    </row>
    <row r="26" spans="1:12" s="41" customFormat="1" ht="24.75" customHeight="1">
      <c r="A26" s="39"/>
      <c r="B26" s="66" t="s">
        <v>37</v>
      </c>
      <c r="C26" s="67"/>
      <c r="D26" s="67"/>
      <c r="E26" s="67"/>
      <c r="F26" s="67"/>
      <c r="G26" s="67"/>
      <c r="H26" s="67"/>
      <c r="I26" s="68"/>
      <c r="J26" s="12">
        <f>IF(COUNTBLANK(I21:I25)&gt;0,"",SUM(J21:J25))</f>
      </c>
      <c r="K26" s="41">
        <f>IF(COUNTBLANK(I21:I25)&gt;0,"",SUM(J21:J25))</f>
      </c>
      <c r="L26" s="41">
        <v>3</v>
      </c>
    </row>
    <row r="27" spans="1:12" s="41" customFormat="1" ht="24.75" customHeight="1">
      <c r="A27" s="39">
        <v>10</v>
      </c>
      <c r="B27" s="9">
        <v>4</v>
      </c>
      <c r="C27" s="9">
        <v>1</v>
      </c>
      <c r="D27" s="40" t="s">
        <v>38</v>
      </c>
      <c r="E27" s="9">
        <v>300</v>
      </c>
      <c r="F27" s="9" t="s">
        <v>39</v>
      </c>
      <c r="G27" s="10"/>
      <c r="H27" s="10"/>
      <c r="I27" s="11"/>
      <c r="J27" s="12">
        <f aca="true" t="shared" si="1" ref="J27:J45">I27*E27</f>
        <v>0</v>
      </c>
      <c r="K27" s="41">
        <f aca="true" t="shared" si="2" ref="K27:K40">I27*E27</f>
        <v>0</v>
      </c>
      <c r="L27" s="41">
        <v>4</v>
      </c>
    </row>
    <row r="28" spans="1:12" s="41" customFormat="1" ht="24.75" customHeight="1">
      <c r="A28" s="39">
        <v>11</v>
      </c>
      <c r="B28" s="9">
        <v>5</v>
      </c>
      <c r="C28" s="9">
        <v>1</v>
      </c>
      <c r="D28" s="40" t="s">
        <v>40</v>
      </c>
      <c r="E28" s="9">
        <v>3000</v>
      </c>
      <c r="F28" s="9" t="s">
        <v>41</v>
      </c>
      <c r="G28" s="10"/>
      <c r="H28" s="10"/>
      <c r="I28" s="11"/>
      <c r="J28" s="12">
        <f t="shared" si="1"/>
        <v>0</v>
      </c>
      <c r="K28" s="41">
        <f t="shared" si="2"/>
        <v>0</v>
      </c>
      <c r="L28" s="41">
        <v>5</v>
      </c>
    </row>
    <row r="29" spans="1:12" s="41" customFormat="1" ht="24.75" customHeight="1">
      <c r="A29" s="39">
        <v>12</v>
      </c>
      <c r="B29" s="9">
        <v>6</v>
      </c>
      <c r="C29" s="9">
        <v>1</v>
      </c>
      <c r="D29" s="40" t="s">
        <v>42</v>
      </c>
      <c r="E29" s="9">
        <v>40</v>
      </c>
      <c r="F29" s="9" t="s">
        <v>43</v>
      </c>
      <c r="G29" s="10"/>
      <c r="H29" s="10"/>
      <c r="I29" s="11"/>
      <c r="J29" s="12">
        <f t="shared" si="1"/>
        <v>0</v>
      </c>
      <c r="K29" s="41">
        <f t="shared" si="2"/>
        <v>0</v>
      </c>
      <c r="L29" s="41">
        <v>6</v>
      </c>
    </row>
    <row r="30" spans="1:12" s="41" customFormat="1" ht="24.75" customHeight="1">
      <c r="A30" s="39">
        <v>13</v>
      </c>
      <c r="B30" s="9">
        <v>7</v>
      </c>
      <c r="C30" s="9">
        <v>1</v>
      </c>
      <c r="D30" s="40" t="s">
        <v>44</v>
      </c>
      <c r="E30" s="9">
        <v>20000</v>
      </c>
      <c r="F30" s="9" t="s">
        <v>39</v>
      </c>
      <c r="G30" s="10"/>
      <c r="H30" s="10"/>
      <c r="I30" s="11"/>
      <c r="J30" s="12">
        <f t="shared" si="1"/>
        <v>0</v>
      </c>
      <c r="K30" s="41">
        <f t="shared" si="2"/>
        <v>0</v>
      </c>
      <c r="L30" s="41">
        <v>7</v>
      </c>
    </row>
    <row r="31" spans="1:12" s="41" customFormat="1" ht="24.75" customHeight="1">
      <c r="A31" s="39">
        <v>14</v>
      </c>
      <c r="B31" s="9">
        <v>8</v>
      </c>
      <c r="C31" s="9">
        <v>1</v>
      </c>
      <c r="D31" s="40" t="s">
        <v>45</v>
      </c>
      <c r="E31" s="9">
        <v>50</v>
      </c>
      <c r="F31" s="9" t="s">
        <v>39</v>
      </c>
      <c r="G31" s="10"/>
      <c r="H31" s="10"/>
      <c r="I31" s="11"/>
      <c r="J31" s="12">
        <f t="shared" si="1"/>
        <v>0</v>
      </c>
      <c r="K31" s="41">
        <f t="shared" si="2"/>
        <v>0</v>
      </c>
      <c r="L31" s="41">
        <v>8</v>
      </c>
    </row>
    <row r="32" spans="1:12" s="41" customFormat="1" ht="24.75" customHeight="1">
      <c r="A32" s="39">
        <v>15</v>
      </c>
      <c r="B32" s="9">
        <v>9</v>
      </c>
      <c r="C32" s="9">
        <v>1</v>
      </c>
      <c r="D32" s="40" t="s">
        <v>46</v>
      </c>
      <c r="E32" s="9">
        <v>2000</v>
      </c>
      <c r="F32" s="9" t="s">
        <v>39</v>
      </c>
      <c r="G32" s="10"/>
      <c r="H32" s="10"/>
      <c r="I32" s="11"/>
      <c r="J32" s="12">
        <f t="shared" si="1"/>
        <v>0</v>
      </c>
      <c r="K32" s="41">
        <f t="shared" si="2"/>
        <v>0</v>
      </c>
      <c r="L32" s="41">
        <v>9</v>
      </c>
    </row>
    <row r="33" spans="1:12" s="41" customFormat="1" ht="24.75" customHeight="1">
      <c r="A33" s="39">
        <v>16</v>
      </c>
      <c r="B33" s="9">
        <v>10</v>
      </c>
      <c r="C33" s="9">
        <v>1</v>
      </c>
      <c r="D33" s="40" t="s">
        <v>47</v>
      </c>
      <c r="E33" s="9">
        <v>20</v>
      </c>
      <c r="F33" s="9" t="s">
        <v>39</v>
      </c>
      <c r="G33" s="10"/>
      <c r="H33" s="10"/>
      <c r="I33" s="11"/>
      <c r="J33" s="12">
        <f t="shared" si="1"/>
        <v>0</v>
      </c>
      <c r="K33" s="41">
        <f t="shared" si="2"/>
        <v>0</v>
      </c>
      <c r="L33" s="41">
        <v>10</v>
      </c>
    </row>
    <row r="34" spans="1:12" s="41" customFormat="1" ht="24.75" customHeight="1">
      <c r="A34" s="39">
        <v>17</v>
      </c>
      <c r="B34" s="9">
        <v>11</v>
      </c>
      <c r="C34" s="9">
        <v>1</v>
      </c>
      <c r="D34" s="40" t="s">
        <v>48</v>
      </c>
      <c r="E34" s="9">
        <v>5</v>
      </c>
      <c r="F34" s="9" t="s">
        <v>27</v>
      </c>
      <c r="G34" s="10"/>
      <c r="H34" s="10"/>
      <c r="I34" s="11"/>
      <c r="J34" s="12">
        <f t="shared" si="1"/>
        <v>0</v>
      </c>
      <c r="K34" s="41">
        <f t="shared" si="2"/>
        <v>0</v>
      </c>
      <c r="L34" s="41">
        <v>11</v>
      </c>
    </row>
    <row r="35" spans="1:12" s="41" customFormat="1" ht="24.75" customHeight="1">
      <c r="A35" s="39">
        <v>18</v>
      </c>
      <c r="B35" s="9">
        <v>12</v>
      </c>
      <c r="C35" s="9">
        <v>1</v>
      </c>
      <c r="D35" s="40" t="s">
        <v>49</v>
      </c>
      <c r="E35" s="9">
        <v>200</v>
      </c>
      <c r="F35" s="9" t="s">
        <v>39</v>
      </c>
      <c r="G35" s="10"/>
      <c r="H35" s="10"/>
      <c r="I35" s="11"/>
      <c r="J35" s="12">
        <f t="shared" si="1"/>
        <v>0</v>
      </c>
      <c r="K35" s="41">
        <f t="shared" si="2"/>
        <v>0</v>
      </c>
      <c r="L35" s="41">
        <v>12</v>
      </c>
    </row>
    <row r="36" spans="1:12" s="41" customFormat="1" ht="24.75" customHeight="1">
      <c r="A36" s="39">
        <v>19</v>
      </c>
      <c r="B36" s="9">
        <v>13</v>
      </c>
      <c r="C36" s="9">
        <v>1</v>
      </c>
      <c r="D36" s="40" t="s">
        <v>50</v>
      </c>
      <c r="E36" s="9">
        <v>500</v>
      </c>
      <c r="F36" s="9" t="s">
        <v>39</v>
      </c>
      <c r="G36" s="10"/>
      <c r="H36" s="10"/>
      <c r="I36" s="11"/>
      <c r="J36" s="12">
        <f t="shared" si="1"/>
        <v>0</v>
      </c>
      <c r="K36" s="41">
        <f t="shared" si="2"/>
        <v>0</v>
      </c>
      <c r="L36" s="41">
        <v>13</v>
      </c>
    </row>
    <row r="37" spans="1:12" s="41" customFormat="1" ht="24.75" customHeight="1">
      <c r="A37" s="39">
        <v>20</v>
      </c>
      <c r="B37" s="9">
        <v>14</v>
      </c>
      <c r="C37" s="9">
        <v>1</v>
      </c>
      <c r="D37" s="40" t="s">
        <v>51</v>
      </c>
      <c r="E37" s="9">
        <v>10000</v>
      </c>
      <c r="F37" s="9" t="s">
        <v>39</v>
      </c>
      <c r="G37" s="10"/>
      <c r="H37" s="10"/>
      <c r="I37" s="11"/>
      <c r="J37" s="12">
        <f t="shared" si="1"/>
        <v>0</v>
      </c>
      <c r="K37" s="41">
        <f t="shared" si="2"/>
        <v>0</v>
      </c>
      <c r="L37" s="41">
        <v>14</v>
      </c>
    </row>
    <row r="38" spans="1:12" s="41" customFormat="1" ht="24.75" customHeight="1">
      <c r="A38" s="39">
        <v>21</v>
      </c>
      <c r="B38" s="9">
        <v>15</v>
      </c>
      <c r="C38" s="9">
        <v>1</v>
      </c>
      <c r="D38" s="40" t="s">
        <v>52</v>
      </c>
      <c r="E38" s="9">
        <v>20</v>
      </c>
      <c r="F38" s="9" t="s">
        <v>41</v>
      </c>
      <c r="G38" s="10"/>
      <c r="H38" s="10"/>
      <c r="I38" s="11"/>
      <c r="J38" s="12">
        <f t="shared" si="1"/>
        <v>0</v>
      </c>
      <c r="K38" s="41">
        <f t="shared" si="2"/>
        <v>0</v>
      </c>
      <c r="L38" s="41">
        <v>15</v>
      </c>
    </row>
    <row r="39" spans="1:12" s="41" customFormat="1" ht="24.75" customHeight="1">
      <c r="A39" s="39">
        <v>22</v>
      </c>
      <c r="B39" s="9">
        <v>16</v>
      </c>
      <c r="C39" s="9">
        <v>1</v>
      </c>
      <c r="D39" s="40" t="s">
        <v>53</v>
      </c>
      <c r="E39" s="9">
        <v>100</v>
      </c>
      <c r="F39" s="9" t="s">
        <v>39</v>
      </c>
      <c r="G39" s="10"/>
      <c r="H39" s="10"/>
      <c r="I39" s="11"/>
      <c r="J39" s="12">
        <f t="shared" si="1"/>
        <v>0</v>
      </c>
      <c r="K39" s="41">
        <f t="shared" si="2"/>
        <v>0</v>
      </c>
      <c r="L39" s="41">
        <v>16</v>
      </c>
    </row>
    <row r="40" spans="1:12" s="41" customFormat="1" ht="24.75" customHeight="1">
      <c r="A40" s="39">
        <v>23</v>
      </c>
      <c r="B40" s="9">
        <v>17</v>
      </c>
      <c r="C40" s="9">
        <v>1</v>
      </c>
      <c r="D40" s="40" t="s">
        <v>54</v>
      </c>
      <c r="E40" s="9">
        <v>2000</v>
      </c>
      <c r="F40" s="9" t="s">
        <v>39</v>
      </c>
      <c r="G40" s="10"/>
      <c r="H40" s="10"/>
      <c r="I40" s="11"/>
      <c r="J40" s="12">
        <f t="shared" si="1"/>
        <v>0</v>
      </c>
      <c r="K40" s="41">
        <f t="shared" si="2"/>
        <v>0</v>
      </c>
      <c r="L40" s="41">
        <v>17</v>
      </c>
    </row>
    <row r="41" spans="1:11" s="41" customFormat="1" ht="24.75" customHeight="1">
      <c r="A41" s="39">
        <v>36</v>
      </c>
      <c r="B41" s="9">
        <v>18</v>
      </c>
      <c r="C41" s="9">
        <v>1</v>
      </c>
      <c r="D41" s="40" t="s">
        <v>55</v>
      </c>
      <c r="E41" s="9">
        <v>30</v>
      </c>
      <c r="F41" s="9" t="s">
        <v>39</v>
      </c>
      <c r="G41" s="10"/>
      <c r="H41" s="10"/>
      <c r="I41" s="11"/>
      <c r="J41" s="12">
        <f t="shared" si="1"/>
        <v>0</v>
      </c>
      <c r="K41" s="41">
        <v>0</v>
      </c>
    </row>
    <row r="42" spans="1:11" s="41" customFormat="1" ht="24.75" customHeight="1">
      <c r="A42" s="39">
        <v>37</v>
      </c>
      <c r="B42" s="9">
        <v>18</v>
      </c>
      <c r="C42" s="9">
        <v>2</v>
      </c>
      <c r="D42" s="40" t="s">
        <v>56</v>
      </c>
      <c r="E42" s="9">
        <v>600</v>
      </c>
      <c r="F42" s="9" t="s">
        <v>39</v>
      </c>
      <c r="G42" s="10"/>
      <c r="H42" s="10"/>
      <c r="I42" s="11"/>
      <c r="J42" s="12">
        <f t="shared" si="1"/>
        <v>0</v>
      </c>
      <c r="K42" s="41">
        <v>0</v>
      </c>
    </row>
    <row r="43" spans="1:11" s="41" customFormat="1" ht="24.75" customHeight="1">
      <c r="A43" s="39">
        <v>24</v>
      </c>
      <c r="B43" s="9">
        <v>18</v>
      </c>
      <c r="C43" s="9">
        <v>3</v>
      </c>
      <c r="D43" s="40" t="s">
        <v>57</v>
      </c>
      <c r="E43" s="9">
        <v>30</v>
      </c>
      <c r="F43" s="9" t="s">
        <v>39</v>
      </c>
      <c r="G43" s="10"/>
      <c r="H43" s="10"/>
      <c r="I43" s="11"/>
      <c r="J43" s="12">
        <f t="shared" si="1"/>
        <v>0</v>
      </c>
      <c r="K43" s="41">
        <v>0</v>
      </c>
    </row>
    <row r="44" spans="1:11" s="41" customFormat="1" ht="24.75" customHeight="1">
      <c r="A44" s="39">
        <v>25</v>
      </c>
      <c r="B44" s="9">
        <v>18</v>
      </c>
      <c r="C44" s="9">
        <v>4</v>
      </c>
      <c r="D44" s="40" t="s">
        <v>58</v>
      </c>
      <c r="E44" s="9">
        <v>30</v>
      </c>
      <c r="F44" s="9" t="s">
        <v>39</v>
      </c>
      <c r="G44" s="10"/>
      <c r="H44" s="10"/>
      <c r="I44" s="11"/>
      <c r="J44" s="12">
        <f t="shared" si="1"/>
        <v>0</v>
      </c>
      <c r="K44" s="41">
        <v>0</v>
      </c>
    </row>
    <row r="45" spans="1:11" s="41" customFormat="1" ht="24.75" customHeight="1">
      <c r="A45" s="39">
        <v>26</v>
      </c>
      <c r="B45" s="9">
        <v>18</v>
      </c>
      <c r="C45" s="9">
        <v>5</v>
      </c>
      <c r="D45" s="40" t="s">
        <v>59</v>
      </c>
      <c r="E45" s="9">
        <v>400</v>
      </c>
      <c r="F45" s="9" t="s">
        <v>39</v>
      </c>
      <c r="G45" s="10"/>
      <c r="H45" s="10"/>
      <c r="I45" s="11"/>
      <c r="J45" s="12">
        <f t="shared" si="1"/>
        <v>0</v>
      </c>
      <c r="K45" s="41">
        <v>0</v>
      </c>
    </row>
    <row r="46" spans="1:12" s="41" customFormat="1" ht="24.75" customHeight="1">
      <c r="A46" s="39"/>
      <c r="B46" s="66" t="s">
        <v>60</v>
      </c>
      <c r="C46" s="67"/>
      <c r="D46" s="67"/>
      <c r="E46" s="67"/>
      <c r="F46" s="67"/>
      <c r="G46" s="67"/>
      <c r="H46" s="67"/>
      <c r="I46" s="68"/>
      <c r="J46" s="12">
        <f>IF(COUNTBLANK(I41:I45)&gt;0,"",SUM(J41:J45))</f>
      </c>
      <c r="K46" s="41">
        <f>IF(COUNTBLANK(I41:I45)&gt;0,"",SUM(J41:J45))</f>
      </c>
      <c r="L46" s="41">
        <v>18</v>
      </c>
    </row>
    <row r="47" spans="1:11" s="41" customFormat="1" ht="24.75" customHeight="1">
      <c r="A47" s="39">
        <v>27</v>
      </c>
      <c r="B47" s="9">
        <v>19</v>
      </c>
      <c r="C47" s="9">
        <v>1</v>
      </c>
      <c r="D47" s="40" t="s">
        <v>61</v>
      </c>
      <c r="E47" s="9">
        <v>200</v>
      </c>
      <c r="F47" s="9" t="s">
        <v>39</v>
      </c>
      <c r="G47" s="10"/>
      <c r="H47" s="10"/>
      <c r="I47" s="11"/>
      <c r="J47" s="12">
        <f>I47*E47</f>
        <v>0</v>
      </c>
      <c r="K47" s="41">
        <v>0</v>
      </c>
    </row>
    <row r="48" spans="1:11" s="41" customFormat="1" ht="24.75" customHeight="1">
      <c r="A48" s="39">
        <v>28</v>
      </c>
      <c r="B48" s="9">
        <v>19</v>
      </c>
      <c r="C48" s="9">
        <v>2</v>
      </c>
      <c r="D48" s="40" t="s">
        <v>62</v>
      </c>
      <c r="E48" s="9">
        <v>50</v>
      </c>
      <c r="F48" s="9" t="s">
        <v>39</v>
      </c>
      <c r="G48" s="10"/>
      <c r="H48" s="10"/>
      <c r="I48" s="11"/>
      <c r="J48" s="12">
        <f>I48*E48</f>
        <v>0</v>
      </c>
      <c r="K48" s="41">
        <v>0</v>
      </c>
    </row>
    <row r="49" spans="1:12" s="41" customFormat="1" ht="24.75" customHeight="1">
      <c r="A49" s="39"/>
      <c r="B49" s="66" t="s">
        <v>63</v>
      </c>
      <c r="C49" s="67"/>
      <c r="D49" s="67"/>
      <c r="E49" s="67"/>
      <c r="F49" s="67"/>
      <c r="G49" s="67"/>
      <c r="H49" s="67"/>
      <c r="I49" s="68"/>
      <c r="J49" s="12">
        <f>IF(COUNTBLANK(I47:I48)&gt;0,"",SUM(J47:J48))</f>
      </c>
      <c r="K49" s="41">
        <f>IF(COUNTBLANK(I47:I48)&gt;0,"",SUM(J47:J48))</f>
      </c>
      <c r="L49" s="41">
        <v>19</v>
      </c>
    </row>
    <row r="50" spans="1:12" s="41" customFormat="1" ht="24.75" customHeight="1">
      <c r="A50" s="39">
        <v>29</v>
      </c>
      <c r="B50" s="9">
        <v>20</v>
      </c>
      <c r="C50" s="9">
        <v>1</v>
      </c>
      <c r="D50" s="40" t="s">
        <v>64</v>
      </c>
      <c r="E50" s="9">
        <v>150</v>
      </c>
      <c r="F50" s="9" t="s">
        <v>39</v>
      </c>
      <c r="G50" s="10"/>
      <c r="H50" s="10"/>
      <c r="I50" s="11"/>
      <c r="J50" s="12">
        <f aca="true" t="shared" si="3" ref="J50:J56">I50*E50</f>
        <v>0</v>
      </c>
      <c r="K50" s="41">
        <f aca="true" t="shared" si="4" ref="K50:K56">I50*E50</f>
        <v>0</v>
      </c>
      <c r="L50" s="41">
        <v>20</v>
      </c>
    </row>
    <row r="51" spans="1:12" s="41" customFormat="1" ht="24.75" customHeight="1">
      <c r="A51" s="39">
        <v>30</v>
      </c>
      <c r="B51" s="9">
        <v>21</v>
      </c>
      <c r="C51" s="9">
        <v>1</v>
      </c>
      <c r="D51" s="40" t="s">
        <v>65</v>
      </c>
      <c r="E51" s="9">
        <v>100</v>
      </c>
      <c r="F51" s="9" t="s">
        <v>39</v>
      </c>
      <c r="G51" s="10"/>
      <c r="H51" s="10"/>
      <c r="I51" s="11"/>
      <c r="J51" s="12">
        <f t="shared" si="3"/>
        <v>0</v>
      </c>
      <c r="K51" s="41">
        <f t="shared" si="4"/>
        <v>0</v>
      </c>
      <c r="L51" s="41">
        <v>21</v>
      </c>
    </row>
    <row r="52" spans="1:12" s="41" customFormat="1" ht="24.75" customHeight="1">
      <c r="A52" s="39">
        <v>31</v>
      </c>
      <c r="B52" s="9">
        <v>22</v>
      </c>
      <c r="C52" s="9">
        <v>1</v>
      </c>
      <c r="D52" s="40" t="s">
        <v>66</v>
      </c>
      <c r="E52" s="9">
        <v>200</v>
      </c>
      <c r="F52" s="9" t="s">
        <v>39</v>
      </c>
      <c r="G52" s="10"/>
      <c r="H52" s="10"/>
      <c r="I52" s="11"/>
      <c r="J52" s="12">
        <f t="shared" si="3"/>
        <v>0</v>
      </c>
      <c r="K52" s="41">
        <f t="shared" si="4"/>
        <v>0</v>
      </c>
      <c r="L52" s="41">
        <v>22</v>
      </c>
    </row>
    <row r="53" spans="1:12" s="41" customFormat="1" ht="24.75" customHeight="1">
      <c r="A53" s="39">
        <v>32</v>
      </c>
      <c r="B53" s="9">
        <v>23</v>
      </c>
      <c r="C53" s="9">
        <v>1</v>
      </c>
      <c r="D53" s="40" t="s">
        <v>67</v>
      </c>
      <c r="E53" s="9">
        <v>200</v>
      </c>
      <c r="F53" s="9" t="s">
        <v>43</v>
      </c>
      <c r="G53" s="10"/>
      <c r="H53" s="10"/>
      <c r="I53" s="11"/>
      <c r="J53" s="12">
        <f t="shared" si="3"/>
        <v>0</v>
      </c>
      <c r="K53" s="41">
        <f t="shared" si="4"/>
        <v>0</v>
      </c>
      <c r="L53" s="41">
        <v>23</v>
      </c>
    </row>
    <row r="54" spans="1:12" s="41" customFormat="1" ht="24.75" customHeight="1">
      <c r="A54" s="39">
        <v>33</v>
      </c>
      <c r="B54" s="9">
        <v>24</v>
      </c>
      <c r="C54" s="9">
        <v>1</v>
      </c>
      <c r="D54" s="40" t="s">
        <v>68</v>
      </c>
      <c r="E54" s="9">
        <v>500</v>
      </c>
      <c r="F54" s="9" t="s">
        <v>39</v>
      </c>
      <c r="G54" s="10"/>
      <c r="H54" s="10"/>
      <c r="I54" s="11"/>
      <c r="J54" s="12">
        <f t="shared" si="3"/>
        <v>0</v>
      </c>
      <c r="K54" s="41">
        <f t="shared" si="4"/>
        <v>0</v>
      </c>
      <c r="L54" s="41">
        <v>24</v>
      </c>
    </row>
    <row r="55" spans="1:12" s="41" customFormat="1" ht="24.75" customHeight="1">
      <c r="A55" s="39">
        <v>34</v>
      </c>
      <c r="B55" s="9">
        <v>25</v>
      </c>
      <c r="C55" s="9">
        <v>1</v>
      </c>
      <c r="D55" s="40" t="s">
        <v>69</v>
      </c>
      <c r="E55" s="9">
        <v>200</v>
      </c>
      <c r="F55" s="9" t="s">
        <v>39</v>
      </c>
      <c r="G55" s="10"/>
      <c r="H55" s="10"/>
      <c r="I55" s="11"/>
      <c r="J55" s="12">
        <f t="shared" si="3"/>
        <v>0</v>
      </c>
      <c r="K55" s="41">
        <f t="shared" si="4"/>
        <v>0</v>
      </c>
      <c r="L55" s="41">
        <v>25</v>
      </c>
    </row>
    <row r="56" spans="1:12" s="41" customFormat="1" ht="24.75" customHeight="1">
      <c r="A56" s="39">
        <v>35</v>
      </c>
      <c r="B56" s="9">
        <v>26</v>
      </c>
      <c r="C56" s="9">
        <v>1</v>
      </c>
      <c r="D56" s="40" t="s">
        <v>70</v>
      </c>
      <c r="E56" s="9">
        <v>500</v>
      </c>
      <c r="F56" s="9" t="s">
        <v>39</v>
      </c>
      <c r="G56" s="10"/>
      <c r="H56" s="10"/>
      <c r="I56" s="11"/>
      <c r="J56" s="12">
        <f t="shared" si="3"/>
        <v>0</v>
      </c>
      <c r="K56" s="41">
        <f t="shared" si="4"/>
        <v>0</v>
      </c>
      <c r="L56" s="41">
        <v>26</v>
      </c>
    </row>
    <row r="57" spans="1:10" s="43" customFormat="1" ht="24.75" customHeight="1">
      <c r="A57" s="42"/>
      <c r="B57" s="78" t="s">
        <v>5</v>
      </c>
      <c r="C57" s="78"/>
      <c r="D57" s="78"/>
      <c r="E57" s="78"/>
      <c r="F57" s="78"/>
      <c r="G57" s="78"/>
      <c r="H57" s="78"/>
      <c r="I57" s="78"/>
      <c r="J57" s="61">
        <f>SUM(K16:K56)</f>
        <v>0</v>
      </c>
    </row>
    <row r="58" spans="1:10" s="45" customFormat="1" ht="24.75" customHeight="1">
      <c r="A58" s="44"/>
      <c r="D58" s="46"/>
      <c r="G58" s="47"/>
      <c r="H58" s="47"/>
      <c r="J58" s="48"/>
    </row>
    <row r="59" spans="1:10" s="50" customFormat="1" ht="40.5" customHeight="1">
      <c r="A59" s="49"/>
      <c r="B59" s="79" t="s">
        <v>76</v>
      </c>
      <c r="C59" s="79"/>
      <c r="D59" s="79"/>
      <c r="E59" s="79"/>
      <c r="F59" s="79"/>
      <c r="G59" s="79"/>
      <c r="H59" s="79"/>
      <c r="I59" s="79"/>
      <c r="J59" s="79"/>
    </row>
    <row r="60" spans="1:10" s="45" customFormat="1" ht="24.75" customHeight="1">
      <c r="A60" s="44"/>
      <c r="B60" s="79" t="s">
        <v>14</v>
      </c>
      <c r="C60" s="79"/>
      <c r="D60" s="79"/>
      <c r="E60" s="79"/>
      <c r="F60" s="79"/>
      <c r="G60" s="79"/>
      <c r="H60" s="79"/>
      <c r="I60" s="79"/>
      <c r="J60" s="79"/>
    </row>
    <row r="61" spans="1:10" s="45" customFormat="1" ht="24.75" customHeight="1">
      <c r="A61" s="44"/>
      <c r="B61" s="77" t="s">
        <v>77</v>
      </c>
      <c r="C61" s="77"/>
      <c r="D61" s="77"/>
      <c r="E61" s="77"/>
      <c r="F61" s="77"/>
      <c r="G61" s="77"/>
      <c r="H61" s="77"/>
      <c r="I61" s="77"/>
      <c r="J61" s="77"/>
    </row>
    <row r="62" spans="1:10" s="21" customFormat="1" ht="24.75" customHeight="1">
      <c r="A62" s="51"/>
      <c r="B62" s="70"/>
      <c r="C62" s="70"/>
      <c r="D62" s="70"/>
      <c r="E62" s="70"/>
      <c r="F62" s="70"/>
      <c r="G62" s="70"/>
      <c r="H62" s="70"/>
      <c r="I62" s="70"/>
      <c r="J62" s="70"/>
    </row>
    <row r="63" spans="1:10" s="45" customFormat="1" ht="24.75" customHeight="1">
      <c r="A63" s="44"/>
      <c r="B63" s="52" t="s">
        <v>7</v>
      </c>
      <c r="C63" s="52"/>
      <c r="D63" s="53"/>
      <c r="G63" s="47"/>
      <c r="H63" s="47"/>
      <c r="J63" s="48"/>
    </row>
    <row r="64" spans="1:10" s="45" customFormat="1" ht="24.75" customHeight="1">
      <c r="A64" s="44"/>
      <c r="B64" s="52" t="s">
        <v>75</v>
      </c>
      <c r="D64" s="53"/>
      <c r="G64" s="47"/>
      <c r="H64" s="47"/>
      <c r="J64" s="48"/>
    </row>
    <row r="65" spans="1:10" s="45" customFormat="1" ht="24.75" customHeight="1">
      <c r="A65" s="44"/>
      <c r="D65" s="46"/>
      <c r="G65" s="47"/>
      <c r="H65" s="47"/>
      <c r="J65" s="48"/>
    </row>
    <row r="66" spans="1:10" s="45" customFormat="1" ht="24.75" customHeight="1">
      <c r="A66" s="44"/>
      <c r="B66" s="54" t="s">
        <v>8</v>
      </c>
      <c r="C66" s="54"/>
      <c r="D66" s="53"/>
      <c r="G66" s="47"/>
      <c r="H66" s="47"/>
      <c r="J66" s="48"/>
    </row>
    <row r="67" spans="1:11" s="45" customFormat="1" ht="24.75" customHeight="1">
      <c r="A67" s="44"/>
      <c r="B67" s="73" t="s">
        <v>9</v>
      </c>
      <c r="C67" s="73"/>
      <c r="D67" s="73"/>
      <c r="E67" s="73"/>
      <c r="F67" s="73"/>
      <c r="G67" s="73"/>
      <c r="H67" s="73"/>
      <c r="I67" s="73"/>
      <c r="J67" s="73"/>
      <c r="K67" s="13"/>
    </row>
    <row r="68" spans="1:11" s="45" customFormat="1" ht="24.75" customHeight="1">
      <c r="A68" s="13"/>
      <c r="B68" s="84" t="s">
        <v>78</v>
      </c>
      <c r="C68" s="84"/>
      <c r="D68" s="84"/>
      <c r="E68" s="84"/>
      <c r="F68" s="84"/>
      <c r="G68" s="84"/>
      <c r="H68" s="84"/>
      <c r="I68" s="84"/>
      <c r="J68" s="84"/>
      <c r="K68" s="13"/>
    </row>
    <row r="69" spans="1:11" s="45" customFormat="1" ht="33" customHeight="1">
      <c r="A69" s="44"/>
      <c r="B69" s="74" t="s">
        <v>79</v>
      </c>
      <c r="C69" s="74"/>
      <c r="D69" s="74"/>
      <c r="E69" s="74"/>
      <c r="F69" s="74"/>
      <c r="G69" s="74"/>
      <c r="H69" s="74"/>
      <c r="I69" s="74"/>
      <c r="J69" s="74"/>
      <c r="K69" s="55"/>
    </row>
    <row r="70" spans="1:11" s="45" customFormat="1" ht="24.75" customHeight="1">
      <c r="A70" s="44"/>
      <c r="B70" s="73" t="s">
        <v>80</v>
      </c>
      <c r="C70" s="73"/>
      <c r="D70" s="73"/>
      <c r="E70" s="73"/>
      <c r="F70" s="73"/>
      <c r="G70" s="73"/>
      <c r="H70" s="73"/>
      <c r="I70" s="73"/>
      <c r="J70" s="73"/>
      <c r="K70" s="13"/>
    </row>
    <row r="71" spans="1:10" s="45" customFormat="1" ht="24.75" customHeight="1">
      <c r="A71" s="44"/>
      <c r="D71" s="46"/>
      <c r="G71" s="47"/>
      <c r="H71" s="47"/>
      <c r="J71" s="48"/>
    </row>
    <row r="72" spans="1:10" s="45" customFormat="1" ht="24.75" customHeight="1">
      <c r="A72" s="44"/>
      <c r="D72" s="46"/>
      <c r="G72" s="47"/>
      <c r="H72" s="47"/>
      <c r="J72" s="48"/>
    </row>
    <row r="73" spans="1:11" s="45" customFormat="1" ht="24.75" customHeight="1" thickBot="1">
      <c r="A73" s="44"/>
      <c r="B73" s="83" t="s">
        <v>81</v>
      </c>
      <c r="C73" s="83"/>
      <c r="D73" s="83"/>
      <c r="E73" s="83"/>
      <c r="F73" s="83"/>
      <c r="G73" s="83"/>
      <c r="H73" s="83"/>
      <c r="I73" s="83"/>
      <c r="J73" s="83"/>
      <c r="K73" s="13"/>
    </row>
    <row r="74" spans="1:11" s="45" customFormat="1" ht="24.75" customHeight="1" thickBot="1">
      <c r="A74" s="44"/>
      <c r="B74" s="14"/>
      <c r="C74" s="14"/>
      <c r="D74" s="13" t="s">
        <v>12</v>
      </c>
      <c r="E74" s="80"/>
      <c r="F74" s="81"/>
      <c r="G74" s="82"/>
      <c r="H74" s="15"/>
      <c r="I74" s="15"/>
      <c r="J74" s="15"/>
      <c r="K74" s="13"/>
    </row>
    <row r="75" spans="1:11" s="45" customFormat="1" ht="24.75" customHeight="1" thickBot="1">
      <c r="A75" s="44"/>
      <c r="B75" s="13"/>
      <c r="C75" s="13"/>
      <c r="D75" s="13" t="s">
        <v>10</v>
      </c>
      <c r="E75" s="80"/>
      <c r="F75" s="81"/>
      <c r="G75" s="82"/>
      <c r="H75" s="15"/>
      <c r="I75" s="15"/>
      <c r="J75" s="15"/>
      <c r="K75" s="13"/>
    </row>
    <row r="76" spans="1:11" s="45" customFormat="1" ht="24.75" customHeight="1" thickBot="1">
      <c r="A76" s="44"/>
      <c r="B76" s="13"/>
      <c r="C76" s="13"/>
      <c r="D76" s="13" t="s">
        <v>15</v>
      </c>
      <c r="E76" s="80"/>
      <c r="F76" s="81"/>
      <c r="G76" s="82"/>
      <c r="H76" s="15"/>
      <c r="I76" s="15"/>
      <c r="J76" s="15"/>
      <c r="K76" s="13"/>
    </row>
    <row r="77" spans="1:11" s="45" customFormat="1" ht="24.75" customHeight="1" thickBot="1">
      <c r="A77" s="44"/>
      <c r="B77" s="13"/>
      <c r="C77" s="13"/>
      <c r="D77" s="13" t="s">
        <v>16</v>
      </c>
      <c r="E77" s="80"/>
      <c r="F77" s="81"/>
      <c r="G77" s="82"/>
      <c r="H77" s="15"/>
      <c r="I77" s="15"/>
      <c r="J77" s="15"/>
      <c r="K77" s="13"/>
    </row>
    <row r="78" spans="1:11" s="45" customFormat="1" ht="24.75" customHeight="1">
      <c r="A78" s="44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s="45" customFormat="1" ht="24.75" customHeight="1">
      <c r="A79" s="44"/>
      <c r="B79" s="13"/>
      <c r="C79" s="13"/>
      <c r="D79" s="13" t="s">
        <v>13</v>
      </c>
      <c r="E79" s="69"/>
      <c r="F79" s="69"/>
      <c r="G79" s="69"/>
      <c r="H79" s="69"/>
      <c r="I79" s="69"/>
      <c r="J79" s="69"/>
      <c r="K79" s="13"/>
    </row>
    <row r="80" spans="1:11" s="45" customFormat="1" ht="24.75" customHeight="1">
      <c r="A80" s="44"/>
      <c r="B80" s="13"/>
      <c r="C80" s="13"/>
      <c r="D80" s="13"/>
      <c r="E80" s="15"/>
      <c r="F80" s="15"/>
      <c r="G80" s="15"/>
      <c r="H80" s="15"/>
      <c r="I80" s="15"/>
      <c r="J80" s="15"/>
      <c r="K80" s="13"/>
    </row>
    <row r="81" spans="1:11" s="45" customFormat="1" ht="24.75" customHeight="1">
      <c r="A81" s="44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s="45" customFormat="1" ht="24.75" customHeight="1">
      <c r="A82" s="44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s="45" customFormat="1" ht="24.75" customHeight="1">
      <c r="A83" s="44"/>
      <c r="B83" s="72"/>
      <c r="C83" s="72"/>
      <c r="D83" s="72"/>
      <c r="E83" s="72"/>
      <c r="F83" s="72"/>
      <c r="G83" s="72"/>
      <c r="H83" s="72"/>
      <c r="I83" s="72"/>
      <c r="J83" s="72"/>
      <c r="K83" s="13"/>
    </row>
    <row r="84" spans="1:11" s="45" customFormat="1" ht="24.75" customHeight="1">
      <c r="A84" s="44"/>
      <c r="B84" s="71" t="s">
        <v>11</v>
      </c>
      <c r="C84" s="71"/>
      <c r="D84" s="71"/>
      <c r="E84" s="71"/>
      <c r="F84" s="71"/>
      <c r="G84" s="71"/>
      <c r="H84" s="71"/>
      <c r="I84" s="71"/>
      <c r="J84" s="71"/>
      <c r="K84" s="17"/>
    </row>
    <row r="85" spans="1:11" s="57" customFormat="1" ht="24.75" customHeight="1">
      <c r="A85" s="5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0" s="57" customFormat="1" ht="24.75" customHeight="1">
      <c r="A86" s="56"/>
      <c r="D86" s="58"/>
      <c r="G86" s="59"/>
      <c r="H86" s="59"/>
      <c r="J86" s="60"/>
    </row>
  </sheetData>
  <sheetProtection password="E4BF" sheet="1"/>
  <mergeCells count="28">
    <mergeCell ref="B73:J73"/>
    <mergeCell ref="B68:J68"/>
    <mergeCell ref="B67:J67"/>
    <mergeCell ref="E74:G74"/>
    <mergeCell ref="E75:G75"/>
    <mergeCell ref="E76:G76"/>
    <mergeCell ref="B2:J2"/>
    <mergeCell ref="B3:J3"/>
    <mergeCell ref="B61:J61"/>
    <mergeCell ref="B57:I57"/>
    <mergeCell ref="B59:J59"/>
    <mergeCell ref="B60:J60"/>
    <mergeCell ref="E79:J79"/>
    <mergeCell ref="B19:I19"/>
    <mergeCell ref="B26:I26"/>
    <mergeCell ref="B49:I49"/>
    <mergeCell ref="B62:J62"/>
    <mergeCell ref="B84:J84"/>
    <mergeCell ref="B83:J83"/>
    <mergeCell ref="B70:J70"/>
    <mergeCell ref="B69:J69"/>
    <mergeCell ref="E77:G77"/>
    <mergeCell ref="G8:H8"/>
    <mergeCell ref="G13:J13"/>
    <mergeCell ref="G12:J12"/>
    <mergeCell ref="G11:J11"/>
    <mergeCell ref="G10:J10"/>
    <mergeCell ref="B46:I46"/>
  </mergeCells>
  <hyperlinks>
    <hyperlink ref="G8" r:id="rId1" display="www.pregaobanrisul.com.br"/>
  </hyperlinks>
  <printOptions/>
  <pageMargins left="1.5748031496062993" right="0.5905511811023623" top="0.984251968503937" bottom="0.984251968503937" header="0.5118110236220472" footer="0.5118110236220472"/>
  <pageSetup fitToHeight="1" fitToWidth="1" horizontalDpi="300" verticalDpi="300" orientation="portrait" paperSize="9" scale="34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2017-03-29T13:24:35Z</cp:lastPrinted>
  <dcterms:created xsi:type="dcterms:W3CDTF">2000-03-02T21:16:56Z</dcterms:created>
  <dcterms:modified xsi:type="dcterms:W3CDTF">2017-03-29T13:29:30Z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