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<sst xmlns="http://schemas.openxmlformats.org/spreadsheetml/2006/main" count="143" uniqueCount="97">
  <si>
    <t>PROCURADORIA GERAL DE JUSTIÇA</t>
  </si>
  <si>
    <t>Item</t>
  </si>
  <si>
    <t>Descrição</t>
  </si>
  <si>
    <t>Qtde</t>
  </si>
  <si>
    <t>Unidade</t>
  </si>
  <si>
    <t>Marca/Modelo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</si>
  <si>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</si>
  <si>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</si>
  <si>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</si>
  <si>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</si>
  <si>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</si>
  <si>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</si>
  <si>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</si>
  <si>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</si>
  <si>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</si>
  <si>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</si>
  <si>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>Preencha apenas os campos: Fornecedor; CNPJ; Endereço; Fone/Fax/Email; Marca/Modelo; Preço Unitário;</t>
  </si>
  <si>
    <t xml:space="preserve">Representante Legal; Qualificação; Cargo e Pessoa para contato, com indicação dos respectivos telefones, e Local e Data.   </t>
  </si>
  <si>
    <t xml:space="preserve">Os Totais serão calculados automaticamente.                                                                            </t>
  </si>
  <si>
    <t>invalidando sua cotação.</t>
  </si>
  <si>
    <t>Não faça modificações na planilha original. A mesma poderá apresentar problemas de leitura,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</si>
  <si>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</si>
  <si>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</si>
  <si>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</si>
  <si>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</si>
  <si>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</si>
  <si>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</si>
  <si>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</si>
  <si>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</si>
  <si>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</si>
  <si>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Subitem</t>
  </si>
  <si>
    <t>LOTE</t>
  </si>
  <si>
    <t>ALFINETE AMARELO PARA MURAL</t>
  </si>
  <si>
    <t>CX</t>
  </si>
  <si>
    <t>ALFINETE AZUL PARA MURAL</t>
  </si>
  <si>
    <t>ALFINETE BRANCO PARA MURAL</t>
  </si>
  <si>
    <t>ALFINETE PRETO PARA MURAL</t>
  </si>
  <si>
    <t>ALFINETE VERDE PARA MURAL</t>
  </si>
  <si>
    <t>VALOR TOTAL DO ITEM 1(somatório dos subitens 1.1 a 1.5)</t>
  </si>
  <si>
    <t>APAGADOR PARA QUADRO BRANCO</t>
  </si>
  <si>
    <t>UN</t>
  </si>
  <si>
    <t>ATILHO DE BORRACHA</t>
  </si>
  <si>
    <t>PCT</t>
  </si>
  <si>
    <t>BORRACHA P/ LAPIS BRANCA</t>
  </si>
  <si>
    <t>CADERNO PROTOCOLO</t>
  </si>
  <si>
    <t>CAIXA ACRILICO-ENTR.SAÍDA DOCTO-DUPLA</t>
  </si>
  <si>
    <t>CAIXA PAPELAO ARQUIVO PERMANENTE (MORTO)</t>
  </si>
  <si>
    <t>CAMPAINHA DE MESA</t>
  </si>
  <si>
    <t>CANETA ESFEROGRAFICA AZUL</t>
  </si>
  <si>
    <t>CANETA ESFEROGRAFICA PRETA</t>
  </si>
  <si>
    <t>VALOR TOTAL DO ITEM 9(somatório dos subitens 9.1 a 9.2)</t>
  </si>
  <si>
    <t>CANETA ESFEROGRAFICA VERMELHA</t>
  </si>
  <si>
    <t>CANETA MARCA-TEXTO AMARELA</t>
  </si>
  <si>
    <t>CANETA MARCA-TEXTO LARANJA</t>
  </si>
  <si>
    <t>CANETA MARCA-TEXTO VERDE</t>
  </si>
  <si>
    <t>VALOR TOTAL DO ITEM 11(somatório dos subitens 11.1 a 11.3)</t>
  </si>
  <si>
    <t>CANETA P/ QUADRO BRANCO AZUL</t>
  </si>
  <si>
    <t>CANETA P/ QUADRO BRANCO PRETA</t>
  </si>
  <si>
    <t>CANETA P/ QUADRO BRANCO VERDE</t>
  </si>
  <si>
    <t>CANETA P/ QUADRO BRANCO VERMELHA</t>
  </si>
  <si>
    <t>VALOR TOTAL DO ITEM 12(somatório dos subitens 12.1 a 12.4)</t>
  </si>
  <si>
    <t>CANETA PRETA (MARCADOR PERMANENTE) P/ CD</t>
  </si>
  <si>
    <t>CD ROM GRAVAVEL</t>
  </si>
  <si>
    <t>CD-RW REGRAVÁVEL</t>
  </si>
  <si>
    <t>VALOR TOTAL DO ITEM 14(somatório dos subitens 14.1 a 14.2)</t>
  </si>
  <si>
    <t>CINTA ELASTICA PARA PROCESSOS</t>
  </si>
  <si>
    <t>CLIPS DE METAL N.02</t>
  </si>
  <si>
    <t>CLIPS DE METAL N.06</t>
  </si>
  <si>
    <t>COLA EM BASTÃO</t>
  </si>
  <si>
    <t>COLCHETE LATONADO N.04</t>
  </si>
  <si>
    <t>COLCHETE LATONADO N.07</t>
  </si>
  <si>
    <t>COLCHETE LATONADO N.12</t>
  </si>
  <si>
    <t>COLCHETE LATONADO N.14</t>
  </si>
  <si>
    <t>VALOR TOTAL DO ITEM 19(somatório dos subitens 19.1 a 19.4)</t>
  </si>
  <si>
    <t>COLCHETE LATONADO N.10</t>
  </si>
  <si>
    <t>CORRETIVO LIQUIDO</t>
  </si>
  <si>
    <t>CRACHA C/ ESPELHO</t>
  </si>
  <si>
    <t>ENVELOPE PARA CD/DVD</t>
  </si>
  <si>
    <t>ESTILETE ESTREITO</t>
  </si>
  <si>
    <t>ETIQUETA AUTO-ADESIVA A4 (67,7 X 99,10) P/ JATO/LASER (1UN=1FOLHA=8ETIQUETAS)</t>
  </si>
  <si>
    <t>ETIQUETA AUTO-ADESIVA A4 (99,10 X 38,10) P/ JATO/LASER (1UN=1FOLHA=14ETIQUETAS)</t>
  </si>
  <si>
    <t>VALOR TOTAL DO ITEM 25(somatório dos subitens 25.1 a 25.2)</t>
  </si>
  <si>
    <t>ETIQUETA AUTO-ADESIVA CARTA (12,7 X 44,45)P/ JATO/LASER(FL)</t>
  </si>
  <si>
    <t>ETIQUETA EM FITA P/ ETIQUETADORA (FITA P/ ROTULADOR)</t>
  </si>
  <si>
    <t>EXTRATOR DE GRAMPOS</t>
  </si>
  <si>
    <t>VALOR TOTAL DO ITEM 27(somatório dos subitens 27.1 a 27.1)</t>
  </si>
  <si>
    <t>SGA N.º</t>
  </si>
  <si>
    <t>00581.000.011/2017</t>
  </si>
  <si>
    <t>ANEXO IV - FORMULÁRIO PARA A PROPOSTA DE PREÇOS</t>
  </si>
  <si>
    <t>www.pregaobanrisul.com.br</t>
  </si>
  <si>
    <r>
      <t xml:space="preserve">Conforme </t>
    </r>
    <r>
      <rPr>
        <b/>
        <sz val="12"/>
        <rFont val="Arial"/>
        <family val="2"/>
      </rPr>
      <t>Termo de Referência - Anexo I</t>
    </r>
    <r>
      <rPr>
        <sz val="12"/>
        <rFont val="Arial"/>
        <family val="2"/>
      </rPr>
      <t xml:space="preserve"> do Edital.</t>
    </r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</si>
  <si>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</si>
  <si>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</si>
  <si>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3) A validade da proposta é de 60 (sessenta) dias.</t>
  </si>
  <si>
    <t>Para o caso de assinatura do contrato, informamos:</t>
  </si>
  <si>
    <t>UM</t>
  </si>
  <si>
    <t xml:space="preserve">Pregão Eletrônico N.º 27/2017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</si>
</sst>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3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3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3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171" fontId="2" fillId="0" borderId="10" xfId="53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3" applyFont="1" applyFill="1" applyBorder="1" applyAlignment="1" applyProtection="1">
      <alignment horizontal="center" vertical="center"/>
      <protection locked="0"/>
    </xf>
    <xf numFmtId="171" fontId="2" fillId="0" borderId="10" xfId="53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3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3" applyFont="1" applyAlignment="1">
      <alignment/>
    </xf>
    <xf numFmtId="0" fontId="2" fillId="0" borderId="0" xfId="0" applyFont="1" applyAlignment="1">
      <alignment vertical="top" wrapText="1"/>
    </xf>
    <xf numFmtId="171" fontId="2" fillId="0" borderId="0" xfId="5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22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43" fillId="0" borderId="0" xfId="44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3" applyFont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right" vertical="top" wrapText="1"/>
      <protection locked="0"/>
    </xf>
    <xf numFmtId="171" fontId="1" fillId="0" borderId="0" xfId="53" applyFont="1" applyAlignment="1" applyProtection="1">
      <alignment horizontal="left" vertical="top" wrapText="1"/>
      <protection locked="0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justify" vertical="justify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="72" zoomScaleNormal="72" zoomScalePageLayoutView="0" workbookViewId="0" topLeftCell="B2">
      <selection activeCell="G11" sqref="G11"/>
    </sheetView>
  </sheetViews>
  <sheetFormatPr defaultColWidth="9.140625" defaultRowHeight="12.75"/>
  <cols>
    <col min="1" max="1" width="4.421875" style="6" hidden="1" customWidth="1"/>
    <col min="2" max="2" width="7.00390625" style="2" customWidth="1"/>
    <col min="3" max="3" width="10.7109375" style="2" customWidth="1"/>
    <col min="4" max="4" width="65.00390625" style="3" customWidth="1"/>
    <col min="5" max="5" width="13.57421875" style="0" customWidth="1"/>
    <col min="6" max="6" width="18.8515625" style="0" customWidth="1"/>
    <col min="7" max="7" width="40.71093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31</v>
      </c>
      <c r="B1" s="12">
        <v>0</v>
      </c>
      <c r="C1" s="12"/>
      <c r="D1" s="13"/>
      <c r="E1" s="12">
        <v>0</v>
      </c>
      <c r="F1" s="12"/>
      <c r="G1" s="13"/>
      <c r="H1" s="12">
        <v>0</v>
      </c>
      <c r="I1" s="14"/>
    </row>
    <row r="2" spans="1:9" s="45" customFormat="1" ht="15.75" customHeight="1">
      <c r="A2" s="44"/>
      <c r="B2" s="69" t="s">
        <v>0</v>
      </c>
      <c r="C2" s="69"/>
      <c r="D2" s="70"/>
      <c r="E2" s="70"/>
      <c r="F2" s="70"/>
      <c r="G2" s="70"/>
      <c r="H2" s="70"/>
      <c r="I2" s="70"/>
    </row>
    <row r="3" spans="1:9" s="45" customFormat="1" ht="15.75" customHeight="1">
      <c r="A3" s="44"/>
      <c r="B3" s="69" t="s">
        <v>88</v>
      </c>
      <c r="C3" s="69"/>
      <c r="D3" s="70"/>
      <c r="E3" s="70"/>
      <c r="F3" s="70"/>
      <c r="G3" s="70"/>
      <c r="H3" s="70"/>
      <c r="I3" s="70"/>
    </row>
    <row r="4" spans="1:9" s="45" customFormat="1" ht="15.75" customHeight="1">
      <c r="A4" s="44"/>
      <c r="B4" s="46"/>
      <c r="C4" s="46"/>
      <c r="D4" s="15" t="s">
        <v>96</v>
      </c>
      <c r="F4" s="11" t="s">
        <v>86</v>
      </c>
      <c r="G4" s="63" t="s">
        <v>87</v>
      </c>
      <c r="I4" s="48"/>
    </row>
    <row r="5" spans="1:9" s="45" customFormat="1" ht="14.25" customHeight="1">
      <c r="A5" s="44"/>
      <c r="B5" s="46"/>
      <c r="C5" s="46"/>
      <c r="D5" s="49"/>
      <c r="F5" s="11"/>
      <c r="G5" s="47"/>
      <c r="I5" s="48"/>
    </row>
    <row r="6" spans="1:9" s="28" customFormat="1" ht="15.75">
      <c r="A6" s="44" t="s">
        <v>8</v>
      </c>
      <c r="B6" s="8"/>
      <c r="C6" s="8"/>
      <c r="D6" s="8"/>
      <c r="F6" s="26" t="s">
        <v>27</v>
      </c>
      <c r="G6" s="27">
        <v>33626</v>
      </c>
      <c r="I6" s="50"/>
    </row>
    <row r="7" spans="1:9" s="28" customFormat="1" ht="15.75">
      <c r="A7" s="44" t="s">
        <v>8</v>
      </c>
      <c r="B7" s="8"/>
      <c r="C7" s="8"/>
      <c r="D7" s="8"/>
      <c r="F7" s="26" t="s">
        <v>28</v>
      </c>
      <c r="G7" s="62">
        <v>42835.416666666664</v>
      </c>
      <c r="I7" s="50"/>
    </row>
    <row r="8" spans="1:9" s="28" customFormat="1" ht="18">
      <c r="A8" s="44" t="s">
        <v>8</v>
      </c>
      <c r="B8" s="8"/>
      <c r="C8" s="8"/>
      <c r="D8" s="8"/>
      <c r="F8" s="26" t="s">
        <v>29</v>
      </c>
      <c r="G8" s="64" t="s">
        <v>89</v>
      </c>
      <c r="I8" s="50"/>
    </row>
    <row r="9" spans="1:9" s="28" customFormat="1" ht="15.75" thickBot="1">
      <c r="A9" s="44" t="s">
        <v>8</v>
      </c>
      <c r="B9" s="51"/>
      <c r="C9" s="51"/>
      <c r="D9" s="52"/>
      <c r="G9" s="29"/>
      <c r="I9" s="50"/>
    </row>
    <row r="10" spans="1:9" s="45" customFormat="1" ht="34.5" customHeight="1" thickBot="1">
      <c r="A10" s="44"/>
      <c r="B10" s="46"/>
      <c r="C10" s="46"/>
      <c r="D10" s="52"/>
      <c r="E10" s="28"/>
      <c r="F10" s="26" t="s">
        <v>23</v>
      </c>
      <c r="G10" s="56"/>
      <c r="I10" s="48"/>
    </row>
    <row r="11" spans="1:9" s="45" customFormat="1" ht="34.5" customHeight="1" thickBot="1">
      <c r="A11" s="44"/>
      <c r="B11" s="46"/>
      <c r="C11" s="46"/>
      <c r="D11" s="52"/>
      <c r="E11" s="28"/>
      <c r="F11" s="26" t="s">
        <v>24</v>
      </c>
      <c r="G11" s="56"/>
      <c r="I11" s="48"/>
    </row>
    <row r="12" spans="1:9" s="45" customFormat="1" ht="34.5" customHeight="1" thickBot="1">
      <c r="A12" s="44" t="s">
        <v>8</v>
      </c>
      <c r="B12" s="46"/>
      <c r="C12" s="46"/>
      <c r="D12" s="53"/>
      <c r="E12" s="28"/>
      <c r="F12" s="26" t="s">
        <v>25</v>
      </c>
      <c r="G12" s="56"/>
      <c r="I12" s="48"/>
    </row>
    <row r="13" spans="1:9" s="45" customFormat="1" ht="34.5" customHeight="1" thickBot="1">
      <c r="A13" s="44" t="s">
        <v>8</v>
      </c>
      <c r="B13" s="46"/>
      <c r="C13" s="46"/>
      <c r="D13" s="53"/>
      <c r="E13" s="28"/>
      <c r="F13" s="26" t="s">
        <v>26</v>
      </c>
      <c r="G13" s="56"/>
      <c r="I13" s="48"/>
    </row>
    <row r="14" spans="1:9" s="28" customFormat="1" ht="15">
      <c r="A14" s="44" t="s">
        <v>8</v>
      </c>
      <c r="B14" s="51"/>
      <c r="C14" s="51"/>
      <c r="D14" s="52"/>
      <c r="G14" s="29"/>
      <c r="I14" s="50"/>
    </row>
    <row r="15" spans="1:9" s="10" customFormat="1" ht="15.75">
      <c r="A15" s="7"/>
      <c r="B15" s="5" t="s">
        <v>1</v>
      </c>
      <c r="C15" s="5" t="s">
        <v>30</v>
      </c>
      <c r="D15" s="19" t="s">
        <v>2</v>
      </c>
      <c r="E15" s="5" t="s">
        <v>3</v>
      </c>
      <c r="F15" s="5" t="s">
        <v>4</v>
      </c>
      <c r="G15" s="19" t="s">
        <v>5</v>
      </c>
      <c r="H15" s="5" t="s">
        <v>6</v>
      </c>
      <c r="I15" s="9" t="s">
        <v>7</v>
      </c>
    </row>
    <row r="16" spans="1:10" s="25" customFormat="1" ht="34.5" customHeight="1">
      <c r="A16" s="20">
        <v>1</v>
      </c>
      <c r="B16" s="21">
        <v>1</v>
      </c>
      <c r="C16" s="21">
        <v>1</v>
      </c>
      <c r="D16" s="60" t="s">
        <v>32</v>
      </c>
      <c r="E16" s="21">
        <v>50</v>
      </c>
      <c r="F16" s="21" t="s">
        <v>33</v>
      </c>
      <c r="G16" s="22"/>
      <c r="H16" s="23"/>
      <c r="I16" s="24">
        <f>H16*E16</f>
        <v>0</v>
      </c>
      <c r="J16" s="25">
        <v>0</v>
      </c>
    </row>
    <row r="17" spans="1:10" s="25" customFormat="1" ht="34.5" customHeight="1">
      <c r="A17" s="20">
        <v>2</v>
      </c>
      <c r="B17" s="21">
        <v>1</v>
      </c>
      <c r="C17" s="21">
        <v>2</v>
      </c>
      <c r="D17" s="60" t="s">
        <v>34</v>
      </c>
      <c r="E17" s="21">
        <v>50</v>
      </c>
      <c r="F17" s="21" t="s">
        <v>33</v>
      </c>
      <c r="G17" s="22"/>
      <c r="H17" s="23"/>
      <c r="I17" s="24">
        <f>H17*E17</f>
        <v>0</v>
      </c>
      <c r="J17" s="25">
        <v>0</v>
      </c>
    </row>
    <row r="18" spans="1:10" s="25" customFormat="1" ht="34.5" customHeight="1">
      <c r="A18" s="20">
        <v>3</v>
      </c>
      <c r="B18" s="21">
        <v>1</v>
      </c>
      <c r="C18" s="21">
        <v>3</v>
      </c>
      <c r="D18" s="60" t="s">
        <v>35</v>
      </c>
      <c r="E18" s="21">
        <v>100</v>
      </c>
      <c r="F18" s="21" t="s">
        <v>33</v>
      </c>
      <c r="G18" s="22"/>
      <c r="H18" s="23"/>
      <c r="I18" s="24">
        <f>H18*E18</f>
        <v>0</v>
      </c>
      <c r="J18" s="25">
        <v>0</v>
      </c>
    </row>
    <row r="19" spans="1:10" s="25" customFormat="1" ht="34.5" customHeight="1">
      <c r="A19" s="20">
        <v>4</v>
      </c>
      <c r="B19" s="21">
        <v>1</v>
      </c>
      <c r="C19" s="21">
        <v>4</v>
      </c>
      <c r="D19" s="60" t="s">
        <v>36</v>
      </c>
      <c r="E19" s="21">
        <v>100</v>
      </c>
      <c r="F19" s="21" t="s">
        <v>33</v>
      </c>
      <c r="G19" s="22"/>
      <c r="H19" s="23"/>
      <c r="I19" s="24">
        <f>H19*E19</f>
        <v>0</v>
      </c>
      <c r="J19" s="25">
        <v>0</v>
      </c>
    </row>
    <row r="20" spans="1:10" s="25" customFormat="1" ht="34.5" customHeight="1">
      <c r="A20" s="20">
        <v>5</v>
      </c>
      <c r="B20" s="21">
        <v>1</v>
      </c>
      <c r="C20" s="21">
        <v>5</v>
      </c>
      <c r="D20" s="60" t="s">
        <v>37</v>
      </c>
      <c r="E20" s="21">
        <v>100</v>
      </c>
      <c r="F20" s="21" t="s">
        <v>33</v>
      </c>
      <c r="G20" s="22"/>
      <c r="H20" s="23"/>
      <c r="I20" s="24">
        <f>H20*E20</f>
        <v>0</v>
      </c>
      <c r="J20" s="25">
        <v>0</v>
      </c>
    </row>
    <row r="21" spans="1:11" s="25" customFormat="1" ht="34.5" customHeight="1">
      <c r="A21" s="20"/>
      <c r="B21" s="74" t="s">
        <v>38</v>
      </c>
      <c r="C21" s="75"/>
      <c r="D21" s="75"/>
      <c r="E21" s="75"/>
      <c r="F21" s="75"/>
      <c r="G21" s="75"/>
      <c r="H21" s="76"/>
      <c r="I21" s="24">
        <f>IF(COUNTBLANK(H16:H20)&gt;0,"",SUM(I16:I20))</f>
      </c>
      <c r="J21" s="25">
        <f>IF(COUNTBLANK(H16:H20)&gt;0,"",SUM(I16:I20))</f>
      </c>
      <c r="K21" s="25">
        <v>1</v>
      </c>
    </row>
    <row r="22" spans="1:11" s="25" customFormat="1" ht="34.5" customHeight="1">
      <c r="A22" s="20">
        <v>6</v>
      </c>
      <c r="B22" s="21">
        <v>2</v>
      </c>
      <c r="C22" s="21">
        <v>1</v>
      </c>
      <c r="D22" s="60" t="s">
        <v>39</v>
      </c>
      <c r="E22" s="21">
        <v>20</v>
      </c>
      <c r="F22" s="21" t="s">
        <v>40</v>
      </c>
      <c r="G22" s="22"/>
      <c r="H22" s="23"/>
      <c r="I22" s="24">
        <f aca="true" t="shared" si="0" ref="I22:I30">H22*E22</f>
        <v>0</v>
      </c>
      <c r="J22" s="25">
        <f aca="true" t="shared" si="1" ref="J22:J28">H22*E22</f>
        <v>0</v>
      </c>
      <c r="K22" s="25">
        <v>2</v>
      </c>
    </row>
    <row r="23" spans="1:11" s="25" customFormat="1" ht="34.5" customHeight="1">
      <c r="A23" s="20">
        <v>7</v>
      </c>
      <c r="B23" s="21">
        <v>3</v>
      </c>
      <c r="C23" s="21">
        <v>1</v>
      </c>
      <c r="D23" s="60" t="s">
        <v>41</v>
      </c>
      <c r="E23" s="21">
        <v>200</v>
      </c>
      <c r="F23" s="21" t="s">
        <v>42</v>
      </c>
      <c r="G23" s="22"/>
      <c r="H23" s="23"/>
      <c r="I23" s="24">
        <f t="shared" si="0"/>
        <v>0</v>
      </c>
      <c r="J23" s="25">
        <f t="shared" si="1"/>
        <v>0</v>
      </c>
      <c r="K23" s="25">
        <v>3</v>
      </c>
    </row>
    <row r="24" spans="1:11" s="25" customFormat="1" ht="34.5" customHeight="1">
      <c r="A24" s="20">
        <v>8</v>
      </c>
      <c r="B24" s="21">
        <v>4</v>
      </c>
      <c r="C24" s="21">
        <v>1</v>
      </c>
      <c r="D24" s="60" t="s">
        <v>43</v>
      </c>
      <c r="E24" s="21">
        <v>1000</v>
      </c>
      <c r="F24" s="21" t="s">
        <v>40</v>
      </c>
      <c r="G24" s="22"/>
      <c r="H24" s="23"/>
      <c r="I24" s="24">
        <f t="shared" si="0"/>
        <v>0</v>
      </c>
      <c r="J24" s="25">
        <f t="shared" si="1"/>
        <v>0</v>
      </c>
      <c r="K24" s="25">
        <v>4</v>
      </c>
    </row>
    <row r="25" spans="1:11" s="25" customFormat="1" ht="34.5" customHeight="1">
      <c r="A25" s="20">
        <v>9</v>
      </c>
      <c r="B25" s="21">
        <v>5</v>
      </c>
      <c r="C25" s="21">
        <v>1</v>
      </c>
      <c r="D25" s="60" t="s">
        <v>44</v>
      </c>
      <c r="E25" s="21">
        <v>20</v>
      </c>
      <c r="F25" s="21" t="s">
        <v>40</v>
      </c>
      <c r="G25" s="22"/>
      <c r="H25" s="23"/>
      <c r="I25" s="24">
        <f t="shared" si="0"/>
        <v>0</v>
      </c>
      <c r="J25" s="25">
        <f t="shared" si="1"/>
        <v>0</v>
      </c>
      <c r="K25" s="25">
        <v>5</v>
      </c>
    </row>
    <row r="26" spans="1:11" s="25" customFormat="1" ht="34.5" customHeight="1">
      <c r="A26" s="20">
        <v>10</v>
      </c>
      <c r="B26" s="21">
        <v>6</v>
      </c>
      <c r="C26" s="21">
        <v>1</v>
      </c>
      <c r="D26" s="60" t="s">
        <v>45</v>
      </c>
      <c r="E26" s="21">
        <v>150</v>
      </c>
      <c r="F26" s="21" t="s">
        <v>40</v>
      </c>
      <c r="G26" s="22"/>
      <c r="H26" s="23"/>
      <c r="I26" s="24">
        <f t="shared" si="0"/>
        <v>0</v>
      </c>
      <c r="J26" s="25">
        <f t="shared" si="1"/>
        <v>0</v>
      </c>
      <c r="K26" s="25">
        <v>6</v>
      </c>
    </row>
    <row r="27" spans="1:11" s="25" customFormat="1" ht="34.5" customHeight="1">
      <c r="A27" s="20">
        <v>11</v>
      </c>
      <c r="B27" s="21">
        <v>7</v>
      </c>
      <c r="C27" s="21">
        <v>1</v>
      </c>
      <c r="D27" s="60" t="s">
        <v>46</v>
      </c>
      <c r="E27" s="21">
        <v>4000</v>
      </c>
      <c r="F27" s="21" t="s">
        <v>40</v>
      </c>
      <c r="G27" s="22"/>
      <c r="H27" s="23"/>
      <c r="I27" s="24">
        <f t="shared" si="0"/>
        <v>0</v>
      </c>
      <c r="J27" s="25">
        <f t="shared" si="1"/>
        <v>0</v>
      </c>
      <c r="K27" s="25">
        <v>7</v>
      </c>
    </row>
    <row r="28" spans="1:11" s="25" customFormat="1" ht="34.5" customHeight="1">
      <c r="A28" s="20">
        <v>12</v>
      </c>
      <c r="B28" s="21">
        <v>8</v>
      </c>
      <c r="C28" s="21">
        <v>1</v>
      </c>
      <c r="D28" s="60" t="s">
        <v>47</v>
      </c>
      <c r="E28" s="21">
        <v>30</v>
      </c>
      <c r="F28" s="21" t="s">
        <v>95</v>
      </c>
      <c r="G28" s="22"/>
      <c r="H28" s="23"/>
      <c r="I28" s="24">
        <f t="shared" si="0"/>
        <v>0</v>
      </c>
      <c r="J28" s="25">
        <f t="shared" si="1"/>
        <v>0</v>
      </c>
      <c r="K28" s="25">
        <v>8</v>
      </c>
    </row>
    <row r="29" spans="1:10" s="25" customFormat="1" ht="34.5" customHeight="1">
      <c r="A29" s="20">
        <v>13</v>
      </c>
      <c r="B29" s="21">
        <v>9</v>
      </c>
      <c r="C29" s="21">
        <v>1</v>
      </c>
      <c r="D29" s="60" t="s">
        <v>48</v>
      </c>
      <c r="E29" s="21">
        <v>10000</v>
      </c>
      <c r="F29" s="21" t="s">
        <v>40</v>
      </c>
      <c r="G29" s="22"/>
      <c r="H29" s="23"/>
      <c r="I29" s="24">
        <f t="shared" si="0"/>
        <v>0</v>
      </c>
      <c r="J29" s="25">
        <v>0</v>
      </c>
    </row>
    <row r="30" spans="1:10" s="25" customFormat="1" ht="34.5" customHeight="1">
      <c r="A30" s="20">
        <v>14</v>
      </c>
      <c r="B30" s="21">
        <v>9</v>
      </c>
      <c r="C30" s="21">
        <v>2</v>
      </c>
      <c r="D30" s="60" t="s">
        <v>49</v>
      </c>
      <c r="E30" s="21">
        <v>5000</v>
      </c>
      <c r="F30" s="21" t="s">
        <v>40</v>
      </c>
      <c r="G30" s="22"/>
      <c r="H30" s="23"/>
      <c r="I30" s="24">
        <f t="shared" si="0"/>
        <v>0</v>
      </c>
      <c r="J30" s="25">
        <v>0</v>
      </c>
    </row>
    <row r="31" spans="1:11" s="25" customFormat="1" ht="34.5" customHeight="1">
      <c r="A31" s="20"/>
      <c r="B31" s="74" t="s">
        <v>50</v>
      </c>
      <c r="C31" s="75"/>
      <c r="D31" s="75"/>
      <c r="E31" s="75"/>
      <c r="F31" s="75"/>
      <c r="G31" s="75"/>
      <c r="H31" s="76"/>
      <c r="I31" s="24">
        <f>IF(COUNTBLANK(H29:H30)&gt;0,"",SUM(I29:I30))</f>
      </c>
      <c r="J31" s="25">
        <f>IF(COUNTBLANK(H29:H30)&gt;0,"",SUM(I29:I30))</f>
      </c>
      <c r="K31" s="25">
        <v>9</v>
      </c>
    </row>
    <row r="32" spans="1:11" s="25" customFormat="1" ht="34.5" customHeight="1">
      <c r="A32" s="20">
        <v>15</v>
      </c>
      <c r="B32" s="21">
        <v>10</v>
      </c>
      <c r="C32" s="21">
        <v>1</v>
      </c>
      <c r="D32" s="60" t="s">
        <v>51</v>
      </c>
      <c r="E32" s="21">
        <v>2000</v>
      </c>
      <c r="F32" s="21" t="s">
        <v>40</v>
      </c>
      <c r="G32" s="22"/>
      <c r="H32" s="23"/>
      <c r="I32" s="24">
        <f>H32*E32</f>
        <v>0</v>
      </c>
      <c r="J32" s="25">
        <f>H32*E32</f>
        <v>0</v>
      </c>
      <c r="K32" s="25">
        <v>10</v>
      </c>
    </row>
    <row r="33" spans="1:10" s="25" customFormat="1" ht="34.5" customHeight="1">
      <c r="A33" s="20">
        <v>16</v>
      </c>
      <c r="B33" s="21">
        <v>11</v>
      </c>
      <c r="C33" s="21">
        <v>1</v>
      </c>
      <c r="D33" s="60" t="s">
        <v>52</v>
      </c>
      <c r="E33" s="21">
        <v>3000</v>
      </c>
      <c r="F33" s="21" t="s">
        <v>40</v>
      </c>
      <c r="G33" s="22"/>
      <c r="H33" s="23"/>
      <c r="I33" s="24">
        <f>H33*E33</f>
        <v>0</v>
      </c>
      <c r="J33" s="25">
        <v>0</v>
      </c>
    </row>
    <row r="34" spans="1:10" s="25" customFormat="1" ht="34.5" customHeight="1">
      <c r="A34" s="20">
        <v>17</v>
      </c>
      <c r="B34" s="21">
        <v>11</v>
      </c>
      <c r="C34" s="21">
        <v>2</v>
      </c>
      <c r="D34" s="60" t="s">
        <v>53</v>
      </c>
      <c r="E34" s="21">
        <v>1200</v>
      </c>
      <c r="F34" s="21" t="s">
        <v>40</v>
      </c>
      <c r="G34" s="22"/>
      <c r="H34" s="23"/>
      <c r="I34" s="24">
        <f>H34*E34</f>
        <v>0</v>
      </c>
      <c r="J34" s="25">
        <v>0</v>
      </c>
    </row>
    <row r="35" spans="1:10" s="25" customFormat="1" ht="34.5" customHeight="1">
      <c r="A35" s="20">
        <v>18</v>
      </c>
      <c r="B35" s="21">
        <v>11</v>
      </c>
      <c r="C35" s="21">
        <v>3</v>
      </c>
      <c r="D35" s="60" t="s">
        <v>54</v>
      </c>
      <c r="E35" s="21">
        <v>1500</v>
      </c>
      <c r="F35" s="21" t="s">
        <v>40</v>
      </c>
      <c r="G35" s="22"/>
      <c r="H35" s="23"/>
      <c r="I35" s="24">
        <f>H35*E35</f>
        <v>0</v>
      </c>
      <c r="J35" s="25">
        <v>0</v>
      </c>
    </row>
    <row r="36" spans="1:11" s="25" customFormat="1" ht="34.5" customHeight="1">
      <c r="A36" s="20"/>
      <c r="B36" s="74" t="s">
        <v>55</v>
      </c>
      <c r="C36" s="75"/>
      <c r="D36" s="75"/>
      <c r="E36" s="75"/>
      <c r="F36" s="75"/>
      <c r="G36" s="75"/>
      <c r="H36" s="76"/>
      <c r="I36" s="24">
        <f>IF(COUNTBLANK(H33:H35)&gt;0,"",SUM(I33:I35))</f>
      </c>
      <c r="J36" s="25">
        <f>IF(COUNTBLANK(H33:H35)&gt;0,"",SUM(I33:I35))</f>
      </c>
      <c r="K36" s="25">
        <v>11</v>
      </c>
    </row>
    <row r="37" spans="1:10" s="25" customFormat="1" ht="34.5" customHeight="1">
      <c r="A37" s="20">
        <v>19</v>
      </c>
      <c r="B37" s="21">
        <v>12</v>
      </c>
      <c r="C37" s="21">
        <v>1</v>
      </c>
      <c r="D37" s="60" t="s">
        <v>56</v>
      </c>
      <c r="E37" s="21">
        <v>200</v>
      </c>
      <c r="F37" s="21" t="s">
        <v>40</v>
      </c>
      <c r="G37" s="22"/>
      <c r="H37" s="23"/>
      <c r="I37" s="24">
        <f>H37*E37</f>
        <v>0</v>
      </c>
      <c r="J37" s="25">
        <v>0</v>
      </c>
    </row>
    <row r="38" spans="1:10" s="25" customFormat="1" ht="34.5" customHeight="1">
      <c r="A38" s="20">
        <v>20</v>
      </c>
      <c r="B38" s="21">
        <v>12</v>
      </c>
      <c r="C38" s="21">
        <v>2</v>
      </c>
      <c r="D38" s="60" t="s">
        <v>57</v>
      </c>
      <c r="E38" s="21">
        <v>400</v>
      </c>
      <c r="F38" s="21" t="s">
        <v>40</v>
      </c>
      <c r="G38" s="22"/>
      <c r="H38" s="23"/>
      <c r="I38" s="24">
        <f>H38*E38</f>
        <v>0</v>
      </c>
      <c r="J38" s="25">
        <v>0</v>
      </c>
    </row>
    <row r="39" spans="1:10" s="25" customFormat="1" ht="34.5" customHeight="1">
      <c r="A39" s="20">
        <v>21</v>
      </c>
      <c r="B39" s="21">
        <v>12</v>
      </c>
      <c r="C39" s="21">
        <v>3</v>
      </c>
      <c r="D39" s="60" t="s">
        <v>58</v>
      </c>
      <c r="E39" s="21">
        <v>100</v>
      </c>
      <c r="F39" s="21" t="s">
        <v>40</v>
      </c>
      <c r="G39" s="22"/>
      <c r="H39" s="23"/>
      <c r="I39" s="24">
        <f>H39*E39</f>
        <v>0</v>
      </c>
      <c r="J39" s="25">
        <v>0</v>
      </c>
    </row>
    <row r="40" spans="1:10" s="25" customFormat="1" ht="34.5" customHeight="1">
      <c r="A40" s="20">
        <v>22</v>
      </c>
      <c r="B40" s="21">
        <v>12</v>
      </c>
      <c r="C40" s="21">
        <v>4</v>
      </c>
      <c r="D40" s="60" t="s">
        <v>59</v>
      </c>
      <c r="E40" s="21">
        <v>300</v>
      </c>
      <c r="F40" s="21" t="s">
        <v>40</v>
      </c>
      <c r="G40" s="22"/>
      <c r="H40" s="23"/>
      <c r="I40" s="24">
        <f>H40*E40</f>
        <v>0</v>
      </c>
      <c r="J40" s="25">
        <v>0</v>
      </c>
    </row>
    <row r="41" spans="1:11" s="25" customFormat="1" ht="34.5" customHeight="1">
      <c r="A41" s="20"/>
      <c r="B41" s="74" t="s">
        <v>60</v>
      </c>
      <c r="C41" s="75"/>
      <c r="D41" s="75"/>
      <c r="E41" s="75"/>
      <c r="F41" s="75"/>
      <c r="G41" s="75"/>
      <c r="H41" s="76"/>
      <c r="I41" s="24">
        <f>IF(COUNTBLANK(H37:H40)&gt;0,"",SUM(I37:I40))</f>
      </c>
      <c r="J41" s="25">
        <f>IF(COUNTBLANK(H37:H40)&gt;0,"",SUM(I37:I40))</f>
      </c>
      <c r="K41" s="25">
        <v>12</v>
      </c>
    </row>
    <row r="42" spans="1:11" s="25" customFormat="1" ht="34.5" customHeight="1">
      <c r="A42" s="20">
        <v>23</v>
      </c>
      <c r="B42" s="21">
        <v>13</v>
      </c>
      <c r="C42" s="21">
        <v>1</v>
      </c>
      <c r="D42" s="60" t="s">
        <v>61</v>
      </c>
      <c r="E42" s="21">
        <v>200</v>
      </c>
      <c r="F42" s="21" t="s">
        <v>40</v>
      </c>
      <c r="G42" s="22"/>
      <c r="H42" s="23"/>
      <c r="I42" s="24">
        <f>H42*E42</f>
        <v>0</v>
      </c>
      <c r="J42" s="25">
        <f>H42*E42</f>
        <v>0</v>
      </c>
      <c r="K42" s="25">
        <v>13</v>
      </c>
    </row>
    <row r="43" spans="1:10" s="25" customFormat="1" ht="34.5" customHeight="1">
      <c r="A43" s="20">
        <v>24</v>
      </c>
      <c r="B43" s="21">
        <v>14</v>
      </c>
      <c r="C43" s="21">
        <v>1</v>
      </c>
      <c r="D43" s="60" t="s">
        <v>62</v>
      </c>
      <c r="E43" s="21">
        <v>1500</v>
      </c>
      <c r="F43" s="21" t="s">
        <v>40</v>
      </c>
      <c r="G43" s="22"/>
      <c r="H43" s="23"/>
      <c r="I43" s="24">
        <f>H43*E43</f>
        <v>0</v>
      </c>
      <c r="J43" s="25">
        <v>0</v>
      </c>
    </row>
    <row r="44" spans="1:10" s="25" customFormat="1" ht="34.5" customHeight="1">
      <c r="A44" s="20">
        <v>25</v>
      </c>
      <c r="B44" s="21">
        <v>14</v>
      </c>
      <c r="C44" s="21">
        <v>2</v>
      </c>
      <c r="D44" s="60" t="s">
        <v>63</v>
      </c>
      <c r="E44" s="21">
        <v>500</v>
      </c>
      <c r="F44" s="21" t="s">
        <v>40</v>
      </c>
      <c r="G44" s="22"/>
      <c r="H44" s="23"/>
      <c r="I44" s="24">
        <f>H44*E44</f>
        <v>0</v>
      </c>
      <c r="J44" s="25">
        <v>0</v>
      </c>
    </row>
    <row r="45" spans="1:11" s="25" customFormat="1" ht="34.5" customHeight="1">
      <c r="A45" s="20"/>
      <c r="B45" s="74" t="s">
        <v>64</v>
      </c>
      <c r="C45" s="75"/>
      <c r="D45" s="75"/>
      <c r="E45" s="75"/>
      <c r="F45" s="75"/>
      <c r="G45" s="75"/>
      <c r="H45" s="76"/>
      <c r="I45" s="24">
        <f>IF(COUNTBLANK(H43:H44)&gt;0,"",SUM(I43:I44))</f>
      </c>
      <c r="J45" s="25">
        <f>IF(COUNTBLANK(H43:H44)&gt;0,"",SUM(I43:I44))</f>
      </c>
      <c r="K45" s="25">
        <v>14</v>
      </c>
    </row>
    <row r="46" spans="1:11" s="25" customFormat="1" ht="34.5" customHeight="1">
      <c r="A46" s="20">
        <v>26</v>
      </c>
      <c r="B46" s="21">
        <v>15</v>
      </c>
      <c r="C46" s="21">
        <v>1</v>
      </c>
      <c r="D46" s="60" t="s">
        <v>65</v>
      </c>
      <c r="E46" s="21">
        <v>12000</v>
      </c>
      <c r="F46" s="21" t="s">
        <v>40</v>
      </c>
      <c r="G46" s="22"/>
      <c r="H46" s="23"/>
      <c r="I46" s="24">
        <f aca="true" t="shared" si="2" ref="I46:I53">H46*E46</f>
        <v>0</v>
      </c>
      <c r="J46" s="25">
        <f>H46*E46</f>
        <v>0</v>
      </c>
      <c r="K46" s="25">
        <v>15</v>
      </c>
    </row>
    <row r="47" spans="1:11" s="25" customFormat="1" ht="34.5" customHeight="1">
      <c r="A47" s="20">
        <v>27</v>
      </c>
      <c r="B47" s="21">
        <v>16</v>
      </c>
      <c r="C47" s="21">
        <v>1</v>
      </c>
      <c r="D47" s="60" t="s">
        <v>66</v>
      </c>
      <c r="E47" s="21">
        <v>3000</v>
      </c>
      <c r="F47" s="21" t="s">
        <v>33</v>
      </c>
      <c r="G47" s="22"/>
      <c r="H47" s="23"/>
      <c r="I47" s="24">
        <f t="shared" si="2"/>
        <v>0</v>
      </c>
      <c r="J47" s="25">
        <f>H47*E47</f>
        <v>0</v>
      </c>
      <c r="K47" s="25">
        <v>16</v>
      </c>
    </row>
    <row r="48" spans="1:11" s="25" customFormat="1" ht="34.5" customHeight="1">
      <c r="A48" s="20">
        <v>28</v>
      </c>
      <c r="B48" s="21">
        <v>17</v>
      </c>
      <c r="C48" s="21">
        <v>1</v>
      </c>
      <c r="D48" s="60" t="s">
        <v>67</v>
      </c>
      <c r="E48" s="21">
        <v>600</v>
      </c>
      <c r="F48" s="21" t="s">
        <v>33</v>
      </c>
      <c r="G48" s="22"/>
      <c r="H48" s="23"/>
      <c r="I48" s="24">
        <f t="shared" si="2"/>
        <v>0</v>
      </c>
      <c r="J48" s="25">
        <f>H48*E48</f>
        <v>0</v>
      </c>
      <c r="K48" s="25">
        <v>17</v>
      </c>
    </row>
    <row r="49" spans="1:11" s="25" customFormat="1" ht="34.5" customHeight="1">
      <c r="A49" s="20">
        <v>29</v>
      </c>
      <c r="B49" s="21">
        <v>18</v>
      </c>
      <c r="C49" s="21">
        <v>1</v>
      </c>
      <c r="D49" s="60" t="s">
        <v>68</v>
      </c>
      <c r="E49" s="21">
        <v>2000</v>
      </c>
      <c r="F49" s="21" t="s">
        <v>40</v>
      </c>
      <c r="G49" s="22"/>
      <c r="H49" s="23"/>
      <c r="I49" s="24">
        <f t="shared" si="2"/>
        <v>0</v>
      </c>
      <c r="J49" s="25">
        <f>H49*E49</f>
        <v>0</v>
      </c>
      <c r="K49" s="25">
        <v>18</v>
      </c>
    </row>
    <row r="50" spans="1:10" s="25" customFormat="1" ht="34.5" customHeight="1">
      <c r="A50" s="20">
        <v>30</v>
      </c>
      <c r="B50" s="21">
        <v>19</v>
      </c>
      <c r="C50" s="21">
        <v>1</v>
      </c>
      <c r="D50" s="60" t="s">
        <v>69</v>
      </c>
      <c r="E50" s="21">
        <v>500</v>
      </c>
      <c r="F50" s="21" t="s">
        <v>33</v>
      </c>
      <c r="G50" s="22"/>
      <c r="H50" s="23"/>
      <c r="I50" s="24">
        <f t="shared" si="2"/>
        <v>0</v>
      </c>
      <c r="J50" s="25">
        <v>0</v>
      </c>
    </row>
    <row r="51" spans="1:10" s="25" customFormat="1" ht="34.5" customHeight="1">
      <c r="A51" s="20">
        <v>31</v>
      </c>
      <c r="B51" s="21">
        <v>19</v>
      </c>
      <c r="C51" s="21">
        <v>2</v>
      </c>
      <c r="D51" s="60" t="s">
        <v>70</v>
      </c>
      <c r="E51" s="21">
        <v>600</v>
      </c>
      <c r="F51" s="21" t="s">
        <v>33</v>
      </c>
      <c r="G51" s="22"/>
      <c r="H51" s="23"/>
      <c r="I51" s="24">
        <f t="shared" si="2"/>
        <v>0</v>
      </c>
      <c r="J51" s="25">
        <v>0</v>
      </c>
    </row>
    <row r="52" spans="1:10" s="25" customFormat="1" ht="34.5" customHeight="1">
      <c r="A52" s="20">
        <v>32</v>
      </c>
      <c r="B52" s="21">
        <v>19</v>
      </c>
      <c r="C52" s="21">
        <v>3</v>
      </c>
      <c r="D52" s="60" t="s">
        <v>71</v>
      </c>
      <c r="E52" s="21">
        <v>100</v>
      </c>
      <c r="F52" s="21" t="s">
        <v>33</v>
      </c>
      <c r="G52" s="22"/>
      <c r="H52" s="23"/>
      <c r="I52" s="24">
        <f t="shared" si="2"/>
        <v>0</v>
      </c>
      <c r="J52" s="25">
        <v>0</v>
      </c>
    </row>
    <row r="53" spans="1:10" s="25" customFormat="1" ht="34.5" customHeight="1">
      <c r="A53" s="20">
        <v>33</v>
      </c>
      <c r="B53" s="21">
        <v>19</v>
      </c>
      <c r="C53" s="21">
        <v>4</v>
      </c>
      <c r="D53" s="60" t="s">
        <v>72</v>
      </c>
      <c r="E53" s="21">
        <v>100</v>
      </c>
      <c r="F53" s="21" t="s">
        <v>33</v>
      </c>
      <c r="G53" s="22"/>
      <c r="H53" s="23"/>
      <c r="I53" s="24">
        <f t="shared" si="2"/>
        <v>0</v>
      </c>
      <c r="J53" s="25">
        <v>0</v>
      </c>
    </row>
    <row r="54" spans="1:11" s="25" customFormat="1" ht="34.5" customHeight="1">
      <c r="A54" s="20"/>
      <c r="B54" s="74" t="s">
        <v>73</v>
      </c>
      <c r="C54" s="75"/>
      <c r="D54" s="75"/>
      <c r="E54" s="75"/>
      <c r="F54" s="75"/>
      <c r="G54" s="75"/>
      <c r="H54" s="76"/>
      <c r="I54" s="24">
        <f>IF(COUNTBLANK(H50:H53)&gt;0,"",SUM(I50:I53))</f>
      </c>
      <c r="J54" s="25">
        <f>IF(COUNTBLANK(H50:H53)&gt;0,"",SUM(I50:I53))</f>
      </c>
      <c r="K54" s="25">
        <v>19</v>
      </c>
    </row>
    <row r="55" spans="1:11" s="25" customFormat="1" ht="34.5" customHeight="1">
      <c r="A55" s="20">
        <v>34</v>
      </c>
      <c r="B55" s="21">
        <v>20</v>
      </c>
      <c r="C55" s="21">
        <v>1</v>
      </c>
      <c r="D55" s="60" t="s">
        <v>74</v>
      </c>
      <c r="E55" s="21">
        <v>1000</v>
      </c>
      <c r="F55" s="21" t="s">
        <v>33</v>
      </c>
      <c r="G55" s="22"/>
      <c r="H55" s="23"/>
      <c r="I55" s="24">
        <f aca="true" t="shared" si="3" ref="I55:I61">H55*E55</f>
        <v>0</v>
      </c>
      <c r="J55" s="25">
        <f>H55*E55</f>
        <v>0</v>
      </c>
      <c r="K55" s="25">
        <v>20</v>
      </c>
    </row>
    <row r="56" spans="1:11" s="25" customFormat="1" ht="34.5" customHeight="1">
      <c r="A56" s="20">
        <v>35</v>
      </c>
      <c r="B56" s="21">
        <v>21</v>
      </c>
      <c r="C56" s="21">
        <v>1</v>
      </c>
      <c r="D56" s="60" t="s">
        <v>75</v>
      </c>
      <c r="E56" s="21">
        <v>400</v>
      </c>
      <c r="F56" s="21" t="s">
        <v>40</v>
      </c>
      <c r="G56" s="22"/>
      <c r="H56" s="23"/>
      <c r="I56" s="24">
        <f t="shared" si="3"/>
        <v>0</v>
      </c>
      <c r="J56" s="25">
        <f>H56*E56</f>
        <v>0</v>
      </c>
      <c r="K56" s="25">
        <v>21</v>
      </c>
    </row>
    <row r="57" spans="1:11" s="25" customFormat="1" ht="34.5" customHeight="1">
      <c r="A57" s="20">
        <v>36</v>
      </c>
      <c r="B57" s="21">
        <v>22</v>
      </c>
      <c r="C57" s="21">
        <v>1</v>
      </c>
      <c r="D57" s="60" t="s">
        <v>76</v>
      </c>
      <c r="E57" s="21">
        <v>1000</v>
      </c>
      <c r="F57" s="21" t="s">
        <v>40</v>
      </c>
      <c r="G57" s="22"/>
      <c r="H57" s="23"/>
      <c r="I57" s="24">
        <f t="shared" si="3"/>
        <v>0</v>
      </c>
      <c r="J57" s="25">
        <f>H57*E57</f>
        <v>0</v>
      </c>
      <c r="K57" s="25">
        <v>22</v>
      </c>
    </row>
    <row r="58" spans="1:11" s="25" customFormat="1" ht="34.5" customHeight="1">
      <c r="A58" s="20">
        <v>37</v>
      </c>
      <c r="B58" s="21">
        <v>23</v>
      </c>
      <c r="C58" s="21">
        <v>1</v>
      </c>
      <c r="D58" s="60" t="s">
        <v>77</v>
      </c>
      <c r="E58" s="21">
        <v>10000</v>
      </c>
      <c r="F58" s="21" t="s">
        <v>95</v>
      </c>
      <c r="G58" s="22"/>
      <c r="H58" s="23"/>
      <c r="I58" s="24">
        <f t="shared" si="3"/>
        <v>0</v>
      </c>
      <c r="J58" s="25">
        <f>H58*E58</f>
        <v>0</v>
      </c>
      <c r="K58" s="25">
        <v>23</v>
      </c>
    </row>
    <row r="59" spans="1:11" s="25" customFormat="1" ht="34.5" customHeight="1">
      <c r="A59" s="20">
        <v>38</v>
      </c>
      <c r="B59" s="21">
        <v>24</v>
      </c>
      <c r="C59" s="21">
        <v>1</v>
      </c>
      <c r="D59" s="60" t="s">
        <v>78</v>
      </c>
      <c r="E59" s="21">
        <v>100</v>
      </c>
      <c r="F59" s="21" t="s">
        <v>40</v>
      </c>
      <c r="G59" s="22"/>
      <c r="H59" s="23"/>
      <c r="I59" s="24">
        <f t="shared" si="3"/>
        <v>0</v>
      </c>
      <c r="J59" s="25">
        <f>H59*E59</f>
        <v>0</v>
      </c>
      <c r="K59" s="25">
        <v>24</v>
      </c>
    </row>
    <row r="60" spans="1:10" s="25" customFormat="1" ht="34.5" customHeight="1">
      <c r="A60" s="20">
        <v>39</v>
      </c>
      <c r="B60" s="21">
        <v>25</v>
      </c>
      <c r="C60" s="21">
        <v>1</v>
      </c>
      <c r="D60" s="60" t="s">
        <v>79</v>
      </c>
      <c r="E60" s="21">
        <v>120</v>
      </c>
      <c r="F60" s="21" t="s">
        <v>33</v>
      </c>
      <c r="G60" s="22"/>
      <c r="H60" s="23"/>
      <c r="I60" s="24">
        <f t="shared" si="3"/>
        <v>0</v>
      </c>
      <c r="J60" s="25">
        <v>0</v>
      </c>
    </row>
    <row r="61" spans="1:10" s="25" customFormat="1" ht="34.5" customHeight="1">
      <c r="A61" s="20">
        <v>40</v>
      </c>
      <c r="B61" s="21">
        <v>25</v>
      </c>
      <c r="C61" s="21">
        <v>2</v>
      </c>
      <c r="D61" s="60" t="s">
        <v>80</v>
      </c>
      <c r="E61" s="21">
        <v>180</v>
      </c>
      <c r="F61" s="21" t="s">
        <v>33</v>
      </c>
      <c r="G61" s="22"/>
      <c r="H61" s="23"/>
      <c r="I61" s="24">
        <f t="shared" si="3"/>
        <v>0</v>
      </c>
      <c r="J61" s="25">
        <v>0</v>
      </c>
    </row>
    <row r="62" spans="1:11" s="25" customFormat="1" ht="34.5" customHeight="1">
      <c r="A62" s="20"/>
      <c r="B62" s="74" t="s">
        <v>81</v>
      </c>
      <c r="C62" s="75"/>
      <c r="D62" s="75"/>
      <c r="E62" s="75"/>
      <c r="F62" s="75"/>
      <c r="G62" s="75"/>
      <c r="H62" s="76"/>
      <c r="I62" s="24">
        <f>IF(COUNTBLANK(H60:H61)&gt;0,"",SUM(I60:I61))</f>
      </c>
      <c r="J62" s="25">
        <f>IF(COUNTBLANK(H60:H61)&gt;0,"",SUM(I60:I61))</f>
      </c>
      <c r="K62" s="25">
        <v>25</v>
      </c>
    </row>
    <row r="63" spans="1:11" s="25" customFormat="1" ht="34.5" customHeight="1">
      <c r="A63" s="20">
        <v>41</v>
      </c>
      <c r="B63" s="21">
        <v>26</v>
      </c>
      <c r="C63" s="21">
        <v>1</v>
      </c>
      <c r="D63" s="60" t="s">
        <v>82</v>
      </c>
      <c r="E63" s="21">
        <v>10</v>
      </c>
      <c r="F63" s="21" t="s">
        <v>33</v>
      </c>
      <c r="G63" s="22"/>
      <c r="H63" s="23"/>
      <c r="I63" s="24">
        <f>H63*E63</f>
        <v>0</v>
      </c>
      <c r="J63" s="25">
        <f>H63*E63</f>
        <v>0</v>
      </c>
      <c r="K63" s="25">
        <v>26</v>
      </c>
    </row>
    <row r="64" spans="1:10" s="25" customFormat="1" ht="34.5" customHeight="1">
      <c r="A64" s="20">
        <v>42</v>
      </c>
      <c r="B64" s="21">
        <v>27</v>
      </c>
      <c r="C64" s="21">
        <v>1</v>
      </c>
      <c r="D64" s="60" t="s">
        <v>83</v>
      </c>
      <c r="E64" s="21">
        <v>20</v>
      </c>
      <c r="F64" s="21" t="s">
        <v>40</v>
      </c>
      <c r="G64" s="22"/>
      <c r="H64" s="23"/>
      <c r="I64" s="24">
        <f>H64*E64</f>
        <v>0</v>
      </c>
      <c r="J64" s="25">
        <v>0</v>
      </c>
    </row>
    <row r="65" spans="1:10" s="25" customFormat="1" ht="34.5" customHeight="1">
      <c r="A65" s="20">
        <v>43</v>
      </c>
      <c r="B65" s="21">
        <v>27</v>
      </c>
      <c r="C65" s="21">
        <v>1</v>
      </c>
      <c r="D65" s="60" t="s">
        <v>84</v>
      </c>
      <c r="E65" s="21">
        <v>300</v>
      </c>
      <c r="F65" s="21" t="s">
        <v>40</v>
      </c>
      <c r="G65" s="22"/>
      <c r="H65" s="23"/>
      <c r="I65" s="24">
        <f>H65*E65</f>
        <v>0</v>
      </c>
      <c r="J65" s="25">
        <v>0</v>
      </c>
    </row>
    <row r="66" spans="1:11" s="25" customFormat="1" ht="34.5" customHeight="1">
      <c r="A66" s="20"/>
      <c r="B66" s="74" t="s">
        <v>85</v>
      </c>
      <c r="C66" s="75"/>
      <c r="D66" s="75"/>
      <c r="E66" s="75"/>
      <c r="F66" s="75"/>
      <c r="G66" s="75"/>
      <c r="H66" s="76"/>
      <c r="I66" s="24">
        <f>IF(COUNTBLANK(H64:H65)&gt;0,"",SUM(I64:I65))</f>
      </c>
      <c r="J66" s="25">
        <f>IF(COUNTBLANK(H64:H65)&gt;0,"",SUM(I64:I65))</f>
      </c>
      <c r="K66" s="25">
        <v>27</v>
      </c>
    </row>
    <row r="67" spans="1:9" s="18" customFormat="1" ht="34.5" customHeight="1">
      <c r="A67" s="16"/>
      <c r="B67" s="72" t="s">
        <v>7</v>
      </c>
      <c r="C67" s="72"/>
      <c r="D67" s="72"/>
      <c r="E67" s="72"/>
      <c r="F67" s="72"/>
      <c r="G67" s="72"/>
      <c r="H67" s="72"/>
      <c r="I67" s="17">
        <f>SUM(J16:J66)</f>
        <v>0</v>
      </c>
    </row>
    <row r="68" spans="1:9" s="33" customFormat="1" ht="15">
      <c r="A68" s="30"/>
      <c r="B68" s="36"/>
      <c r="C68" s="36"/>
      <c r="D68" s="37"/>
      <c r="G68" s="34"/>
      <c r="I68" s="35"/>
    </row>
    <row r="69" spans="1:9" s="55" customFormat="1" ht="15.75">
      <c r="A69" s="54"/>
      <c r="B69" s="73" t="s">
        <v>16</v>
      </c>
      <c r="C69" s="73"/>
      <c r="D69" s="73"/>
      <c r="E69" s="73"/>
      <c r="F69" s="73"/>
      <c r="G69" s="73"/>
      <c r="H69" s="73"/>
      <c r="I69" s="73"/>
    </row>
    <row r="70" spans="1:9" s="55" customFormat="1" ht="15.75">
      <c r="A70" s="54"/>
      <c r="B70" s="73" t="s">
        <v>17</v>
      </c>
      <c r="C70" s="73"/>
      <c r="D70" s="73"/>
      <c r="E70" s="73"/>
      <c r="F70" s="73"/>
      <c r="G70" s="73"/>
      <c r="H70" s="73"/>
      <c r="I70" s="73"/>
    </row>
    <row r="71" spans="1:9" s="33" customFormat="1" ht="15.75">
      <c r="A71" s="30"/>
      <c r="B71" s="73" t="s">
        <v>18</v>
      </c>
      <c r="C71" s="73"/>
      <c r="D71" s="73"/>
      <c r="E71" s="73"/>
      <c r="F71" s="73"/>
      <c r="G71" s="73"/>
      <c r="H71" s="73"/>
      <c r="I71" s="73"/>
    </row>
    <row r="72" spans="1:9" s="33" customFormat="1" ht="15.75">
      <c r="A72" s="30"/>
      <c r="B72" s="71" t="s">
        <v>20</v>
      </c>
      <c r="C72" s="71"/>
      <c r="D72" s="71"/>
      <c r="E72" s="71"/>
      <c r="F72" s="71"/>
      <c r="G72" s="71"/>
      <c r="H72" s="71"/>
      <c r="I72" s="71"/>
    </row>
    <row r="73" spans="1:9" s="58" customFormat="1" ht="18" customHeight="1">
      <c r="A73" s="57"/>
      <c r="B73" s="79" t="s">
        <v>19</v>
      </c>
      <c r="C73" s="79"/>
      <c r="D73" s="79"/>
      <c r="E73" s="79"/>
      <c r="F73" s="79"/>
      <c r="G73" s="79"/>
      <c r="H73" s="79"/>
      <c r="I73" s="79"/>
    </row>
    <row r="74" spans="1:9" s="33" customFormat="1" ht="15">
      <c r="A74" s="30"/>
      <c r="B74" s="36"/>
      <c r="C74" s="36"/>
      <c r="D74" s="37"/>
      <c r="G74" s="34"/>
      <c r="I74" s="35"/>
    </row>
    <row r="75" spans="1:9" s="33" customFormat="1" ht="15.75">
      <c r="A75" s="30"/>
      <c r="B75" s="31" t="s">
        <v>9</v>
      </c>
      <c r="C75" s="31"/>
      <c r="D75" s="32"/>
      <c r="G75" s="34"/>
      <c r="I75" s="35"/>
    </row>
    <row r="76" spans="1:9" s="33" customFormat="1" ht="15.75">
      <c r="A76" s="30"/>
      <c r="B76" s="36" t="s">
        <v>90</v>
      </c>
      <c r="C76" s="36"/>
      <c r="D76" s="32"/>
      <c r="G76" s="34"/>
      <c r="I76" s="35"/>
    </row>
    <row r="77" spans="1:9" s="33" customFormat="1" ht="15">
      <c r="A77" s="30"/>
      <c r="B77" s="36"/>
      <c r="C77" s="36"/>
      <c r="D77" s="37"/>
      <c r="G77" s="34"/>
      <c r="I77" s="35"/>
    </row>
    <row r="78" spans="1:9" s="33" customFormat="1" ht="15.75">
      <c r="A78" s="30"/>
      <c r="B78" s="38" t="s">
        <v>10</v>
      </c>
      <c r="C78" s="38"/>
      <c r="D78" s="32"/>
      <c r="G78" s="34"/>
      <c r="I78" s="35"/>
    </row>
    <row r="79" spans="1:10" s="33" customFormat="1" ht="15">
      <c r="A79" s="30"/>
      <c r="B79" s="68" t="s">
        <v>11</v>
      </c>
      <c r="C79" s="68"/>
      <c r="D79" s="68"/>
      <c r="E79" s="68"/>
      <c r="F79" s="68"/>
      <c r="G79" s="68"/>
      <c r="H79" s="68"/>
      <c r="I79" s="68"/>
      <c r="J79" s="39"/>
    </row>
    <row r="80" spans="1:10" s="33" customFormat="1" ht="18" customHeight="1">
      <c r="A80" s="39"/>
      <c r="B80" s="78" t="s">
        <v>91</v>
      </c>
      <c r="C80" s="78"/>
      <c r="D80" s="78"/>
      <c r="E80" s="78"/>
      <c r="F80" s="78"/>
      <c r="G80" s="78"/>
      <c r="H80" s="78"/>
      <c r="I80" s="78"/>
      <c r="J80" s="39"/>
    </row>
    <row r="81" spans="1:10" s="36" customFormat="1" ht="30.75" customHeight="1">
      <c r="A81" s="40"/>
      <c r="B81" s="83" t="s">
        <v>92</v>
      </c>
      <c r="C81" s="83"/>
      <c r="D81" s="83"/>
      <c r="E81" s="83"/>
      <c r="F81" s="83"/>
      <c r="G81" s="83"/>
      <c r="H81" s="83"/>
      <c r="I81" s="83"/>
      <c r="J81" s="41"/>
    </row>
    <row r="82" spans="1:10" s="33" customFormat="1" ht="15">
      <c r="A82" s="30"/>
      <c r="B82" s="68" t="s">
        <v>93</v>
      </c>
      <c r="C82" s="68"/>
      <c r="D82" s="68"/>
      <c r="E82" s="68"/>
      <c r="F82" s="68"/>
      <c r="G82" s="68"/>
      <c r="H82" s="68"/>
      <c r="I82" s="68"/>
      <c r="J82" s="39"/>
    </row>
    <row r="83" spans="1:9" s="33" customFormat="1" ht="15">
      <c r="A83" s="30"/>
      <c r="B83" s="36"/>
      <c r="C83" s="36"/>
      <c r="D83" s="37"/>
      <c r="G83" s="34"/>
      <c r="I83" s="35"/>
    </row>
    <row r="84" spans="1:9" s="33" customFormat="1" ht="15">
      <c r="A84" s="30"/>
      <c r="B84" s="36"/>
      <c r="C84" s="36"/>
      <c r="D84" s="37"/>
      <c r="G84" s="34"/>
      <c r="I84" s="35"/>
    </row>
    <row r="85" spans="1:10" s="33" customFormat="1" ht="15.75" thickBot="1">
      <c r="A85" s="40"/>
      <c r="B85" s="77" t="s">
        <v>94</v>
      </c>
      <c r="C85" s="77"/>
      <c r="D85" s="77"/>
      <c r="E85" s="77"/>
      <c r="F85" s="77"/>
      <c r="G85" s="77"/>
      <c r="H85" s="77"/>
      <c r="I85" s="77"/>
      <c r="J85" s="39"/>
    </row>
    <row r="86" spans="1:10" s="33" customFormat="1" ht="34.5" customHeight="1" thickBot="1">
      <c r="A86" s="30"/>
      <c r="B86" s="42"/>
      <c r="C86" s="42"/>
      <c r="D86" s="39" t="s">
        <v>14</v>
      </c>
      <c r="E86" s="80"/>
      <c r="F86" s="81"/>
      <c r="G86" s="82"/>
      <c r="H86" s="43"/>
      <c r="I86" s="43"/>
      <c r="J86" s="39"/>
    </row>
    <row r="87" spans="1:10" s="33" customFormat="1" ht="34.5" customHeight="1" thickBot="1">
      <c r="A87" s="30"/>
      <c r="B87" s="39"/>
      <c r="C87" s="39"/>
      <c r="D87" s="39" t="s">
        <v>12</v>
      </c>
      <c r="E87" s="80"/>
      <c r="F87" s="81"/>
      <c r="G87" s="82"/>
      <c r="H87" s="43"/>
      <c r="I87" s="43"/>
      <c r="J87" s="39"/>
    </row>
    <row r="88" spans="1:10" s="33" customFormat="1" ht="34.5" customHeight="1" thickBot="1">
      <c r="A88" s="30"/>
      <c r="B88" s="39"/>
      <c r="C88" s="39"/>
      <c r="D88" s="39" t="s">
        <v>21</v>
      </c>
      <c r="E88" s="80"/>
      <c r="F88" s="81"/>
      <c r="G88" s="82"/>
      <c r="H88" s="43"/>
      <c r="I88" s="43"/>
      <c r="J88" s="39"/>
    </row>
    <row r="89" spans="1:10" s="33" customFormat="1" ht="34.5" customHeight="1" thickBot="1">
      <c r="A89" s="30"/>
      <c r="B89" s="39"/>
      <c r="C89" s="39"/>
      <c r="D89" s="39" t="s">
        <v>22</v>
      </c>
      <c r="E89" s="80"/>
      <c r="F89" s="81"/>
      <c r="G89" s="82"/>
      <c r="H89" s="43"/>
      <c r="I89" s="43"/>
      <c r="J89" s="39"/>
    </row>
    <row r="90" spans="1:10" s="33" customFormat="1" ht="15">
      <c r="A90" s="30"/>
      <c r="B90" s="39"/>
      <c r="C90" s="39"/>
      <c r="D90" s="39"/>
      <c r="E90" s="39"/>
      <c r="F90" s="39"/>
      <c r="G90" s="39"/>
      <c r="H90" s="39"/>
      <c r="I90" s="39"/>
      <c r="J90" s="39"/>
    </row>
    <row r="91" spans="1:10" s="33" customFormat="1" ht="15">
      <c r="A91" s="30"/>
      <c r="B91" s="39"/>
      <c r="C91" s="39"/>
      <c r="D91" s="39" t="s">
        <v>15</v>
      </c>
      <c r="E91" s="65"/>
      <c r="F91" s="65"/>
      <c r="G91" s="65"/>
      <c r="H91" s="65"/>
      <c r="I91" s="65"/>
      <c r="J91" s="39"/>
    </row>
    <row r="92" spans="1:10" s="33" customFormat="1" ht="15">
      <c r="A92" s="30"/>
      <c r="B92" s="39"/>
      <c r="C92" s="39"/>
      <c r="D92" s="39"/>
      <c r="E92" s="43"/>
      <c r="F92" s="43"/>
      <c r="G92" s="43"/>
      <c r="H92" s="43"/>
      <c r="I92" s="43"/>
      <c r="J92" s="39"/>
    </row>
    <row r="93" spans="1:10" s="33" customFormat="1" ht="15">
      <c r="A93" s="30"/>
      <c r="B93" s="39"/>
      <c r="C93" s="39"/>
      <c r="D93" s="39"/>
      <c r="E93" s="39"/>
      <c r="F93" s="39"/>
      <c r="G93" s="39"/>
      <c r="H93" s="39"/>
      <c r="I93" s="39"/>
      <c r="J93" s="39"/>
    </row>
    <row r="94" spans="1:10" s="33" customFormat="1" ht="15">
      <c r="A94" s="30"/>
      <c r="B94" s="39"/>
      <c r="C94" s="39"/>
      <c r="D94" s="39"/>
      <c r="E94" s="39"/>
      <c r="F94" s="39"/>
      <c r="G94" s="39"/>
      <c r="H94" s="39"/>
      <c r="I94" s="39"/>
      <c r="J94" s="39"/>
    </row>
    <row r="95" spans="1:10" s="33" customFormat="1" ht="15">
      <c r="A95" s="30"/>
      <c r="B95" s="67"/>
      <c r="C95" s="67"/>
      <c r="D95" s="67"/>
      <c r="E95" s="67"/>
      <c r="F95" s="67"/>
      <c r="G95" s="67"/>
      <c r="H95" s="67"/>
      <c r="I95" s="67"/>
      <c r="J95" s="39"/>
    </row>
    <row r="96" spans="1:10" s="33" customFormat="1" ht="15">
      <c r="A96" s="30"/>
      <c r="B96" s="66" t="s">
        <v>13</v>
      </c>
      <c r="C96" s="66"/>
      <c r="D96" s="66"/>
      <c r="E96" s="66"/>
      <c r="F96" s="66"/>
      <c r="G96" s="66"/>
      <c r="H96" s="66"/>
      <c r="I96" s="66"/>
      <c r="J96" s="61"/>
    </row>
    <row r="97" spans="2:10" ht="12.75">
      <c r="B97" s="59"/>
      <c r="C97" s="59"/>
      <c r="D97" s="59"/>
      <c r="E97" s="59"/>
      <c r="F97" s="59"/>
      <c r="G97" s="59"/>
      <c r="H97" s="59"/>
      <c r="I97" s="59"/>
      <c r="J97" s="59"/>
    </row>
  </sheetData>
  <sheetProtection/>
  <mergeCells count="28">
    <mergeCell ref="E86:G86"/>
    <mergeCell ref="E87:G87"/>
    <mergeCell ref="E88:G88"/>
    <mergeCell ref="E89:G89"/>
    <mergeCell ref="B81:I81"/>
    <mergeCell ref="B41:H41"/>
    <mergeCell ref="B45:H45"/>
    <mergeCell ref="B54:H54"/>
    <mergeCell ref="B62:H62"/>
    <mergeCell ref="B66:H66"/>
    <mergeCell ref="B70:I70"/>
    <mergeCell ref="B21:H21"/>
    <mergeCell ref="B31:H31"/>
    <mergeCell ref="B36:H36"/>
    <mergeCell ref="B85:I85"/>
    <mergeCell ref="B80:I80"/>
    <mergeCell ref="B79:I79"/>
    <mergeCell ref="B73:I73"/>
    <mergeCell ref="E91:I91"/>
    <mergeCell ref="B96:I96"/>
    <mergeCell ref="B95:I95"/>
    <mergeCell ref="B82:I82"/>
    <mergeCell ref="B2:I2"/>
    <mergeCell ref="B3:I3"/>
    <mergeCell ref="B72:I72"/>
    <mergeCell ref="B67:H67"/>
    <mergeCell ref="B69:I69"/>
    <mergeCell ref="B71:I71"/>
  </mergeCells>
  <hyperlinks>
    <hyperlink ref="G8" r:id="rId1" display="www.pregaobanrisul.com.br"/>
  </hyperlinks>
  <printOptions/>
  <pageMargins left="0.7874015748031497" right="0.7874015748031497" top="0.984251968503937" bottom="0.984251968503937" header="0.5118110236220472" footer="0.5118110236220472"/>
  <pageSetup firstPageNumber="22" useFirstPageNumber="1" fitToHeight="1" fitToWidth="1" horizontalDpi="300" verticalDpi="300" orientation="portrait" paperSize="9" scale="27" r:id="rId2"/>
  <headerFooter alignWithMargins="0">
    <oddFooter>&amp;L&amp;"Arial,Itálico"&amp;8MWL&amp;Cxx_17_material de expediente&amp;R&amp;P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2017-03-06T14:29:12Z</cp:lastPrinted>
  <dcterms:created xsi:type="dcterms:W3CDTF">2000-03-02T21:16:56Z</dcterms:created>
  <dcterms:modified xsi:type="dcterms:W3CDTF">2017-03-27T14:12:28Z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