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Plan1!$A$2:$E$11</definedName>
  </definedNames>
  <calcPr calcId="125725"/>
</workbook>
</file>

<file path=xl/calcChain.xml><?xml version="1.0" encoding="utf-8"?>
<calcChain xmlns="http://schemas.openxmlformats.org/spreadsheetml/2006/main">
  <c r="E238" i="1"/>
  <c r="E82"/>
  <c r="E450"/>
  <c r="E49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E380"/>
  <c r="E77"/>
  <c r="E56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<sst xmlns="http://schemas.openxmlformats.org/spreadsheetml/2006/main" count="1261" uniqueCount="849">
  <si>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</si>
  <si>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</si>
  <si>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</si>
  <si>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</si>
  <si>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</si>
  <si>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</si>
  <si>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</si>
  <si>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</si>
  <si>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</si>
  <si>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Total</t>
  </si>
  <si>
    <t>APROVAÇÃO DE CONTAS (d):SIM</t>
  </si>
  <si>
    <t>TRENSURB</t>
  </si>
  <si>
    <t>MADELEI PRODUTOS PARA MOVEIS E DEC LTDA</t>
  </si>
  <si>
    <t>87106357/0001-37</t>
  </si>
  <si>
    <t>96735758/0001-47</t>
  </si>
  <si>
    <t>91637330/0001-48</t>
  </si>
  <si>
    <t>05375078/0001-04</t>
  </si>
  <si>
    <t>UBER DO BRASIL TECNOLOGIA LTDA</t>
  </si>
  <si>
    <t>17895646/0001-87</t>
  </si>
  <si>
    <t>Pgto ref. Despesas com transporte para servidor</t>
  </si>
  <si>
    <t>SUPRIDO (a): POTIBERÊ VIEIRA DE CARVALHO</t>
  </si>
  <si>
    <t>CPF (b): 756.129.170.15</t>
  </si>
  <si>
    <t>Fonte da Informação: Unidade de Estimativa e Adiantamentos-Potiberê Vieira de Carvalho</t>
  </si>
  <si>
    <t>SEM UTILIZAÇÃO DOS RECURSOS</t>
  </si>
  <si>
    <t>CPF:  336.717.100-04</t>
  </si>
  <si>
    <t>91.186.536/0001-07</t>
  </si>
  <si>
    <t>23.199.688/0001-86</t>
  </si>
  <si>
    <t>92.319.854/0001-53</t>
  </si>
  <si>
    <t>14.342.742/0001-00</t>
  </si>
  <si>
    <t>MARLON EZEQUIEL BITTENCOURT</t>
  </si>
  <si>
    <t>16.099.662/0001-09</t>
  </si>
  <si>
    <t>ALANO MEGGIOLARO</t>
  </si>
  <si>
    <t>013.651.540-17</t>
  </si>
  <si>
    <t>CREA/RS</t>
  </si>
  <si>
    <t>14.840.270/0001-15</t>
  </si>
  <si>
    <t>92.695.790/0001-95</t>
  </si>
  <si>
    <t>OCLIDE DE SOUZA</t>
  </si>
  <si>
    <t>812.007.229-49</t>
  </si>
  <si>
    <t>11.142.024/0001-00</t>
  </si>
  <si>
    <t>ASTIR FONSECA HAMMES</t>
  </si>
  <si>
    <t>97.295.042/0001-39</t>
  </si>
  <si>
    <t>ANDERSON SIMON CAMARGO</t>
  </si>
  <si>
    <t>17.604.884/0001-96</t>
  </si>
  <si>
    <t>FERRAGEM DO ALEMÃO</t>
  </si>
  <si>
    <t>COML DE FERRAGENS JANTARA</t>
  </si>
  <si>
    <t>28.262.560/0001-33</t>
  </si>
  <si>
    <t>ELCIO ALDO SCHAFFER</t>
  </si>
  <si>
    <t>12.308.422/0001-08</t>
  </si>
  <si>
    <t>TUMELERO</t>
  </si>
  <si>
    <t>MARIA GESSI QUINTANA</t>
  </si>
  <si>
    <t>29.698.947/0001-08</t>
  </si>
  <si>
    <t>263.736.100-04</t>
  </si>
  <si>
    <t>VALDETAR BAUM</t>
  </si>
  <si>
    <t>22.336.857/0001-10</t>
  </si>
  <si>
    <t>APROVAÇÃO DE CONTAS (d): SIM</t>
  </si>
  <si>
    <t>Fonte da Informação: Unidade de Gestão Educacional - Daniele Uflacker Petrini</t>
  </si>
  <si>
    <t>90976853/0001-56</t>
  </si>
  <si>
    <t>PLANALTO TRANSPORTES LTDA</t>
  </si>
  <si>
    <t>95592077/0001-04</t>
  </si>
  <si>
    <t>VIAÇÃO OURO E PRATA S/A</t>
  </si>
  <si>
    <t>92954106/0001-42</t>
  </si>
  <si>
    <t>92664028/0001-41</t>
  </si>
  <si>
    <t>SINTAXI</t>
  </si>
  <si>
    <t>94347333/0001-35</t>
  </si>
  <si>
    <t>23.148.435/0001-83</t>
  </si>
  <si>
    <t>CAU/BR</t>
  </si>
  <si>
    <t>23.436.956/0001-36</t>
  </si>
  <si>
    <t>696.189.840-87</t>
  </si>
  <si>
    <t>88.566.872/0001-62</t>
  </si>
  <si>
    <t>31.852.026/0001-91</t>
  </si>
  <si>
    <t>10.846.221/0001-39</t>
  </si>
  <si>
    <t>21.325.169/0001-91</t>
  </si>
  <si>
    <t>21.708.122/0001-07</t>
  </si>
  <si>
    <t>003.139.730-16</t>
  </si>
  <si>
    <t>26.920.985/0001-67</t>
  </si>
  <si>
    <t>022.747.380-92</t>
  </si>
  <si>
    <t>004.282.410-93</t>
  </si>
  <si>
    <t>SUPRIDO (a): DENIZ CEMBRANEL</t>
  </si>
  <si>
    <t>CPF (b): 411.083.290-04</t>
  </si>
  <si>
    <t>M V LAVANDERIA LTDA</t>
  </si>
  <si>
    <t>04338022/0001-17</t>
  </si>
  <si>
    <t>COMERCIAL TV TUBOLÂNDIA LTDA</t>
  </si>
  <si>
    <t>87104030/0001-26</t>
  </si>
  <si>
    <t>BELLER COMÉRCIO DE PAPÉIS LTDA</t>
  </si>
  <si>
    <t>05563868/0003-85</t>
  </si>
  <si>
    <t>00131299/0001-13</t>
  </si>
  <si>
    <t>SUPRIDO (a): MARIO AIRTON GARCIA MENNA</t>
  </si>
  <si>
    <t>16987837/0001-06</t>
  </si>
  <si>
    <t>23514450/0001-06</t>
  </si>
  <si>
    <t xml:space="preserve"> Despesa com estacionamento veiculo iyr9209</t>
  </si>
  <si>
    <t>01808151/0043-92</t>
  </si>
  <si>
    <t>02359939/0001-72</t>
  </si>
  <si>
    <t>Despesa de táxi de servidor</t>
  </si>
  <si>
    <t>72437825/0001-89</t>
  </si>
  <si>
    <t>01036083/0001-31</t>
  </si>
  <si>
    <t>Despesa com lavagem veiculo iwo9265</t>
  </si>
  <si>
    <t>92692185/0001-60</t>
  </si>
  <si>
    <t>29818012/0004-52</t>
  </si>
  <si>
    <t>INSS RETIDO</t>
  </si>
  <si>
    <t>EDISON DA SILVA BICA</t>
  </si>
  <si>
    <t>SERVIÇOS HIDRÁULICA PJ TRAMANDAÍ</t>
  </si>
  <si>
    <t>FRIGELAR</t>
  </si>
  <si>
    <t>92.660.406/0001-19</t>
  </si>
  <si>
    <t>LIMPEZA CALHAS PJ TENENTE PORTELA</t>
  </si>
  <si>
    <t>SOELY GUTERRES TEIXEIRA</t>
  </si>
  <si>
    <t>89.101.430/0001-03</t>
  </si>
  <si>
    <t>EQUALIZE CLIMATIZAÇÃO</t>
  </si>
  <si>
    <t>72.313.828/0001-00</t>
  </si>
  <si>
    <t>ARLEI ROOSEVELT JAVANOVICH BEDATT</t>
  </si>
  <si>
    <t>SUPRIDO (a): JOSÉ ADRIANO RIBEIRO D'ÁVILA</t>
  </si>
  <si>
    <t>CPF (b): 884241110-87</t>
  </si>
  <si>
    <t>PERÍODO DE APLICAÇÃO (c): 08/07 a 06/08/2019</t>
  </si>
  <si>
    <t>Despesa com lavagem de veiculo izd8h86</t>
  </si>
  <si>
    <t>Despesa com transporte de servidor, Uber</t>
  </si>
  <si>
    <t>27869730/0001-80</t>
  </si>
  <si>
    <t>Despesa com serviço para manutenção obrigatoria veículo iVF5678</t>
  </si>
  <si>
    <t>07372256/0001-79</t>
  </si>
  <si>
    <t>Despesa com conserto de pneu veículo iuk2290</t>
  </si>
  <si>
    <t>10745223/0001-31</t>
  </si>
  <si>
    <t>Despesa com par de placa mercosul</t>
  </si>
  <si>
    <t>89470462/0034-44</t>
  </si>
  <si>
    <t>Aquisição de combustível para Veículo iwo9265</t>
  </si>
  <si>
    <t>27695224/0001-11</t>
  </si>
  <si>
    <t>Aquisição de combustível para Veículo izd8h86</t>
  </si>
  <si>
    <t>07004809/0001-30</t>
  </si>
  <si>
    <t>Aquisição de combustível para Veículo iyr9382</t>
  </si>
  <si>
    <t>15233207/0001-83</t>
  </si>
  <si>
    <t>Despesa com material para manutenção obrigatoria veículo iom6447</t>
  </si>
  <si>
    <t>04910598/0001-07</t>
  </si>
  <si>
    <t>Despesa com material para manutenção obrigatoria veículo Ivd3g49</t>
  </si>
  <si>
    <t>Despesa com material para manutenção obrigatoria veículo ivd3g49</t>
  </si>
  <si>
    <t>02847681/0007-49</t>
  </si>
  <si>
    <t>Despesa com material para manutenção obrigatoria veículo iyj9484</t>
  </si>
  <si>
    <t>Despesa com serviço para manutenção obrigatoria veículo ivd3g49</t>
  </si>
  <si>
    <t>11454158/0003-10</t>
  </si>
  <si>
    <t>Despesa com estacionamento veículo iyr9382</t>
  </si>
  <si>
    <t>34058252/0001-93</t>
  </si>
  <si>
    <t>Despesa com serviço para manutenção obrigatoria veículo iyj9484</t>
  </si>
  <si>
    <t>08542159/0002-20</t>
  </si>
  <si>
    <t>Despesa com material para manutenção obrigatoria veículo iwm2440</t>
  </si>
  <si>
    <t>97360119/0001-07</t>
  </si>
  <si>
    <t>Despesa com serviço para manutenção obrigatoria veículo ion7898</t>
  </si>
  <si>
    <t>87396008/0001-05</t>
  </si>
  <si>
    <t>Despesa com garagem de veiculo iyr9209</t>
  </si>
  <si>
    <t>24144040/0026-23</t>
  </si>
  <si>
    <t>Despesa com garagem de veiculo Iizb7d86</t>
  </si>
  <si>
    <t>Despesa com ferramentas para a unidade de transporte</t>
  </si>
  <si>
    <t>88320957/0001-66</t>
  </si>
  <si>
    <t>Despesa com material para manutenção obrigatoria veículo izb5g90</t>
  </si>
  <si>
    <t>Despesa com material para manutenção obrigatoria veículo iwo9265</t>
  </si>
  <si>
    <t>Despesa com serviço para manutenção obrigatoria veículo izb5g90</t>
  </si>
  <si>
    <t>Despesa com serviço para manutenção obrigatoria veículo iwo9265</t>
  </si>
  <si>
    <t>68791078/0001-05</t>
  </si>
  <si>
    <t>Despesas com lâmpadas para a frota de veículos.</t>
  </si>
  <si>
    <t>2 Despesa com pedagio veículo iyr9201</t>
  </si>
  <si>
    <t>25526004/0002-10</t>
  </si>
  <si>
    <t>Aquisição de combustível para Veículo ive4669</t>
  </si>
  <si>
    <t>73628307/0001-05</t>
  </si>
  <si>
    <t>Despesa com serviço para manutenção obrigatoria veículo ifv5834</t>
  </si>
  <si>
    <t>Despesa com transporte de processo Promotoria - foro, táxi</t>
  </si>
  <si>
    <t>Despesa com material para manutenção obrigatoria veículo iuj4836</t>
  </si>
  <si>
    <t>015027960-40</t>
  </si>
  <si>
    <t>Despesas com transporte de táxi de servidor.</t>
  </si>
  <si>
    <t>02906922/0004-30</t>
  </si>
  <si>
    <t>Aquisição de combustível para Veículo iza4g58</t>
  </si>
  <si>
    <t>Despesa com pedagio veículo iyr9201</t>
  </si>
  <si>
    <t>Despesa com pedagio veículo iyr9209</t>
  </si>
  <si>
    <t>Despesa com lavagem de veiculo iyr9201</t>
  </si>
  <si>
    <t>01892399/0001-25</t>
  </si>
  <si>
    <t>Aquisição de combustível para Veículo iyi3667</t>
  </si>
  <si>
    <t>Despesa com estacionamento veículo ive4662</t>
  </si>
  <si>
    <t>Despesa com material para manutenção obrigatoria veículo izd8h86</t>
  </si>
  <si>
    <t>Data da última atualização: 06/08/2019.</t>
  </si>
  <si>
    <t>PERÍODO DE APLICAÇÃO (c):                               02/08/2019 a 07/08/2019</t>
  </si>
  <si>
    <t>PERÍODO DE APLICAÇÃO (c):                               11/07/2019 a 07/08/2019</t>
  </si>
  <si>
    <t>SOUL SOCIEDADE DE ÔNIBUS UNIÃO LTDA</t>
  </si>
  <si>
    <t>08154938/0001-78</t>
  </si>
  <si>
    <t>Pgto despesas com tranporte para servidor de São Leopoldo Porto Alegre e Porto Alegre a São Leopoldo/RS</t>
  </si>
  <si>
    <t xml:space="preserve">TRENSURB </t>
  </si>
  <si>
    <t>CENTRAL TRANSPORTES</t>
  </si>
  <si>
    <t>Pgto rec. Passagem 75043 para servidor de Sajta Rosa a Porto Alegre/RS</t>
  </si>
  <si>
    <t>Pgto rec. Passagem 57872  para servidor de Santo Angelo a  Porto Alegre/RS</t>
  </si>
  <si>
    <t>Pgto rec. Passagem 57874 para servidor de Santo Angelo a  Porto Alegre/RS</t>
  </si>
  <si>
    <t>Pgto rec. Passagem 000204271 para servidor de Porto Alegre a Santa Rosa/RS</t>
  </si>
  <si>
    <t>Pgto rec. Passagem 000197369  para servidor de Porto Alegre a Santo Angelo/RS</t>
  </si>
  <si>
    <t>Pgto rec. Passagem 000197434 para servidor de Porto Alegre a Santo Angelo/RS</t>
  </si>
  <si>
    <t>Pgto rec. Passagem 5646 para servidor de São Borja a Porto Alegre/RS</t>
  </si>
  <si>
    <t>Pgto rec. Passagem 5647 para servidor de São Borja a Porto Alegre/RS</t>
  </si>
  <si>
    <t>Pgto rec. Passagem  36681 para servidor de Santiago a  Porto Alegre/RS</t>
  </si>
  <si>
    <t>Pgto rec. Passagem 57666 para servidor de Santo Angelo a Porto Alegre/RS</t>
  </si>
  <si>
    <t>Pgto rec. Passagem 000203778 para servidor de Porto Alegre a São Borja/RS</t>
  </si>
  <si>
    <t>Pgto rec. Passagem 000203779 para servidor de Porto Alegre a São Borja/RS</t>
  </si>
  <si>
    <t>Pgto rec. Passagem  000391246 para servidor de Porto Alegre a Santiago/RS</t>
  </si>
  <si>
    <t>Pgto rec. Passagem 000202047 para servidor de Porto Alegre a Santo Angelo/RS</t>
  </si>
  <si>
    <t>SUPRIDO (a): Daniele Uflacker Petrini</t>
  </si>
  <si>
    <t>CPF (b): 95185984015</t>
  </si>
  <si>
    <t>PERÍODO DE APLICAÇÃO (c): 15.07 a 13.08.19</t>
  </si>
  <si>
    <t>ALL FLAVOURS GASTRONOMIA E EVENTOS LTDA - ME</t>
  </si>
  <si>
    <t xml:space="preserve">
CNPJ: 22.566.481/0001-30</t>
  </si>
  <si>
    <t>Coffee Break, café e água para o Encontro da Administração Superior, no Hotel CERCANO, em Gramado/RS.</t>
  </si>
  <si>
    <t>Data da última atualização:14/08/2019</t>
  </si>
  <si>
    <t>PERÍODO DE APLICAÇÃO (c):                              15/07/2019 a 13/08/2019</t>
  </si>
  <si>
    <t>Pgto nf. 2019/103 ref. Serviço de lavagem de toalhas</t>
  </si>
  <si>
    <t>SERVIBEM COMERCIAL E TÉCNICA LTDA</t>
  </si>
  <si>
    <t>92669613/0001-34</t>
  </si>
  <si>
    <t>Pgto nf. 2019/967 e 2019/966 ref. Conserto aparelhos de microondas</t>
  </si>
  <si>
    <t>Pgto nf. 000.406.829 ref. Aquisição de 01 chapa mdf cru 03mm</t>
  </si>
  <si>
    <t>AMEPEM PEÇAS E SERVIÇOS LTDA</t>
  </si>
  <si>
    <t>90907866/0001-73</t>
  </si>
  <si>
    <t>Pgto nf. 000000575 ref. Conserto cafeteira elétrica</t>
  </si>
  <si>
    <t>Pgto nf. 2019/105 ref. Serviço de lavagem de toalhas</t>
  </si>
  <si>
    <t>ARECOURO</t>
  </si>
  <si>
    <t>00926852/0002-95</t>
  </si>
  <si>
    <t>Pgto nf. 000001308 ref. Conserto de 01 malote</t>
  </si>
  <si>
    <t>MARCELO WON MUHLEN-ME</t>
  </si>
  <si>
    <t>94530870/0001-16</t>
  </si>
  <si>
    <t xml:space="preserve">Pgto nf. 025.169.937 ref. Aquisição de fechadura e maçanetas </t>
  </si>
  <si>
    <t>JEAN CARLOS JOANOL NEITZKE</t>
  </si>
  <si>
    <t>09358602/0001-90</t>
  </si>
  <si>
    <t>Pgto nf. 0196 ref. Remoção de 01 árvores junto à Promotoria de Justiça de Piratini</t>
  </si>
  <si>
    <t>PREFEITURA MUNICIPAL DE CATUÍPE</t>
  </si>
  <si>
    <t>87613063/0001-00</t>
  </si>
  <si>
    <t xml:space="preserve">Pgto ref. Taxa licenciamento ambiental </t>
  </si>
  <si>
    <t xml:space="preserve">Pgto nf. 012.259 ref. Aquisição de cabos vga </t>
  </si>
  <si>
    <t>Pgto nf. 2019/109 ref. Serviço de lavagem de toalhas de mesa</t>
  </si>
  <si>
    <t>FERRAMENTAS GERAIS COM E IMP DE FER E MAQ LTDA</t>
  </si>
  <si>
    <t>Pgto nf. 625.920 ref. Aquis. De brochas, fita  dupla face, pincéis</t>
  </si>
  <si>
    <t>JACIR SIRENA</t>
  </si>
  <si>
    <t>359917200-53</t>
  </si>
  <si>
    <t>Pgto RPCI 02/08 ref. Confeção armário para chaves PJ Erechim</t>
  </si>
  <si>
    <t>GUILHERME VICENTE ZAMBOM</t>
  </si>
  <si>
    <t>453420400-00</t>
  </si>
  <si>
    <t>Pgto RPCI 01/08 Ref. Serviço de poda de árvores na Promotoria de Justiça de Catuípe</t>
  </si>
  <si>
    <t>Pgto despesas com transporte para servidor</t>
  </si>
  <si>
    <t>IGOR E CIA LTDA</t>
  </si>
  <si>
    <t>92706357/0001-08</t>
  </si>
  <si>
    <t xml:space="preserve">Pgto nf. 17.196 ref. Aquisição de abrilhantador inox e alumínio e espuma em blocos </t>
  </si>
  <si>
    <t>Pgto  despesas com transporte para servidor</t>
  </si>
  <si>
    <t>Pgto rec. Passagem 9477 para servidor de Quaraí a Santana do Livramento/RS</t>
  </si>
  <si>
    <t>SÃO JOÃO TRANSPORTES RAZZERA LTDA</t>
  </si>
  <si>
    <t>87761342/0001-02</t>
  </si>
  <si>
    <t>Pgto rec. Passagem 44705 para servidor de Santana do Livramento a Quaraí/RS</t>
  </si>
  <si>
    <t>POZZEBON E CIA LTDA</t>
  </si>
  <si>
    <t>92700046/0001-31</t>
  </si>
  <si>
    <t>Pgto NF. 135229 Ref. Aquisição de panos de prato</t>
  </si>
  <si>
    <t>043338022/0001-17</t>
  </si>
  <si>
    <t>Pgto nf. 2019/111 ref. Lavagem de toalha</t>
  </si>
  <si>
    <t>Pgto rec. Passagem 405884 para servidor de Santa Maria a Porto Alegre/RS</t>
  </si>
  <si>
    <t xml:space="preserve">ASPERTAXI </t>
  </si>
  <si>
    <t>Pgto rec. Táxi 82643 ref. Despesas com transporte para servidor</t>
  </si>
  <si>
    <t>Pgto rec. Passagem 65969 para servidor de Uruguaiana a Porto Alegre/RS</t>
  </si>
  <si>
    <t>Pgto rec. Passagem000365720 para servidor de Porto Alegre a Uruguaiana/RS</t>
  </si>
  <si>
    <t>EMBAIXADOR PRIME HOTEL LTDA</t>
  </si>
  <si>
    <t>07747151/0001-57</t>
  </si>
  <si>
    <t>Pgto nf. 2019/3946 ref. Despesas com hospedagem para 04 hóspedes oficiais de 01 a 02/08/2019</t>
  </si>
  <si>
    <t>Pgto nf. 2019/3958 ref. Despesas com hospedagem para 02 hóspedes oficiais de 01 a 03/08/2019</t>
  </si>
  <si>
    <t>RESTAURANTE COPACABANA LTDA</t>
  </si>
  <si>
    <t>92759877/0001-89</t>
  </si>
  <si>
    <t>Pgto nf. 9706 ref. Desp. Com alimentação para hóspede oficial</t>
  </si>
  <si>
    <t>Pgto nf. 9704 ref. Desp. Com alimentação para hóspede oficial</t>
  </si>
  <si>
    <t>Pgto nf. 9699 ref. Desp. Com alimentação para hóspede oficial</t>
  </si>
  <si>
    <t>Pgto nf. 9701 ref. Desp. Com alimentação para hóspede oficial</t>
  </si>
  <si>
    <t>Pgto nf. 9702 ref. Desp. Com alimentação para hóspede oficial</t>
  </si>
  <si>
    <t>Pgto nf. 9703 ref. Desp. Com alimentação para hóspede oficial</t>
  </si>
  <si>
    <t>NORTE GÁS COMÉRCIO E DISTRIBUIÇÃO DE GÁS LTDA</t>
  </si>
  <si>
    <t>02310769/0001-31</t>
  </si>
  <si>
    <t>Pgto nf. 659102 ref. Aquisição de 04 cargas de gás 13 kg cada</t>
  </si>
  <si>
    <t>BOLINHOS DA MAROCA CONFEITARIA E PADARIA LTDA</t>
  </si>
  <si>
    <t>21369275/0001-77</t>
  </si>
  <si>
    <t>Pgto CF. 103339 Ref. Aquisição de bolinhos para coffee-break</t>
  </si>
  <si>
    <t>FABESUL COMÉRCIO DE SUPRIMENTOS LTDA</t>
  </si>
  <si>
    <t>89054050/0001-65</t>
  </si>
  <si>
    <t>Pgto nf. 001.594.626 ref. Aquisição de 04 rls papel base plother 914 x 45m x 75 g/m2</t>
  </si>
  <si>
    <t>JANE JAQUELINE BEAL FERRARI</t>
  </si>
  <si>
    <t>27719824/0001-72</t>
  </si>
  <si>
    <t>Pgto nf. 481 ref. Instação de ar condicionados PJ de Uruguaiana</t>
  </si>
  <si>
    <t>Pgto nf. 000096594 ref. Aquisição de 20 tb minas grafite pentel 0.5mm 2B e 03 tb minas grafite 0.3 mm 2B marca pentel</t>
  </si>
  <si>
    <t>05563868/0004-66</t>
  </si>
  <si>
    <t>Pgto nf. 000069434 ref. Aquisição de 03 tb minas grafite 0.3 mm 2B marca pentel</t>
  </si>
  <si>
    <t>Pgto nf. 111250 ref. Aquisição de de 01 controle remoto philips smart netflix  e pilhas</t>
  </si>
  <si>
    <t>Pgto rec. Táxi 73737 E 75842 ref. Despesas com transporte para servidores</t>
  </si>
  <si>
    <t>ROSECLEI NUNES TELES DA SILVA</t>
  </si>
  <si>
    <t>001.855.190-40</t>
  </si>
  <si>
    <t>Pgto RPCI 03/2019 ref. Serviço de lavagem de cortinas da Promotoria de Justiça de Faxinal do Soturno</t>
  </si>
  <si>
    <t>Pgto nf. 2019/114 ref. Serviço de lavagem de toalhas</t>
  </si>
  <si>
    <t>Pgto nf. 2019/115 ref. Serviço de lavagem de toalhas</t>
  </si>
  <si>
    <t>Pgto rec. Passagem 45427 para servidor de Santana do Livramento a Quaraí/RS</t>
  </si>
  <si>
    <t>Pgto rec. Passagem 9633 para servidor de Quaraí a Santana do Livramento/RS</t>
  </si>
  <si>
    <t>Pgto nf. 000097155 ref. Aquisição de 02 rolos de fita dupla face 2,4 mm larg. X 30 m de comprimento</t>
  </si>
  <si>
    <t>JOCELI FERNANDO DE OLIVEIRA DIAS</t>
  </si>
  <si>
    <t xml:space="preserve">Pgto nf. 201900000000122 ref. Conserto de sacolas de lona </t>
  </si>
  <si>
    <t>MIGUEL CLÁUDIO MARQUES MULLER</t>
  </si>
  <si>
    <t>664267150-34</t>
  </si>
  <si>
    <t>Pgto RPCI 06/08 ref. Serviço de limpeza do pátio da Promotoria de Justiça de Cacequi</t>
  </si>
  <si>
    <t>HIMALAIA COM PROD. ALIMENTARES LTDA</t>
  </si>
  <si>
    <t>Pgto nf. 1331831 ref. Aquisição de 160 kg de café torrado, moído, marca Melitta</t>
  </si>
  <si>
    <t>FOLLE REFEIÇÕES COLETIVAS LTDA</t>
  </si>
  <si>
    <t>17539890/0001-07</t>
  </si>
  <si>
    <t>Pgto nf. 322 ref. Pgto 30 refeições para servidores</t>
  </si>
  <si>
    <t>COMERCIAL PORCELANAS E TALHERES KNETIG LDA</t>
  </si>
  <si>
    <t>92740687/0001-10</t>
  </si>
  <si>
    <t>Pgto nf. 265258 ref. Aquisição de 15 garrafas téricas 1.8 l, inox termolar e 04 jarras de vidro</t>
  </si>
  <si>
    <t>Pgto rec. 14711 ref. Despesas com transporte para servidor</t>
  </si>
  <si>
    <t>Pgto rec. 674657 ref. Despesas com transporte para servidor</t>
  </si>
  <si>
    <t>UNESUL DE TRANSPORTES LTDA</t>
  </si>
  <si>
    <t>92667948/0001-13</t>
  </si>
  <si>
    <t>Pgto rec. Passagem 000277059 para servidor de Porto Alegre a Passo Fundo/RS</t>
  </si>
  <si>
    <t>Pgto rec. Passagem 259763 para servidor de  Passo Fundo a Porto Alegre/RS</t>
  </si>
  <si>
    <t>Pgto rec. Passagem 431941 para servidor de Santa Maria a Porto Alegre/RS</t>
  </si>
  <si>
    <t>Pgto rec. Passagem000394191 para servidor de Porto Alegre a Santa Maria/RS</t>
  </si>
  <si>
    <t>Pgto rec. Passagem 437074 para servidor de Santa Maria a Porto Alegre/RS</t>
  </si>
  <si>
    <t>Pgto rec. Passagem 000404463 para servidor de Porto Alegre a Santa Maria/RS</t>
  </si>
  <si>
    <t>SUPRIDO :  Otávio Gonçalves Röhrig</t>
  </si>
  <si>
    <t>PERÍODO DE APLICAÇÃO :                       29/07/2019  a 27/08/2019</t>
  </si>
  <si>
    <t>RAFAEL TRINDADE MARQUES DA ROSA</t>
  </si>
  <si>
    <t>CONSERTO CHUVEIRO PJ DE VIAMÃO</t>
  </si>
  <si>
    <t>JOÃO ENIO DA MOTTA VELHO</t>
  </si>
  <si>
    <t>19.739.076/0001-61</t>
  </si>
  <si>
    <t>TROCA SPLIT PJ VACARIA</t>
  </si>
  <si>
    <t>ALEXSON JARDEL DE OLIVEIRA</t>
  </si>
  <si>
    <t>SOLDA PORTÃO UNIDADE DE TRANSPORTES</t>
  </si>
  <si>
    <t>SERVIÇOS ELÉTRICA PJ VACARIA</t>
  </si>
  <si>
    <t>CEMEAR DISTRIBUIDORA</t>
  </si>
  <si>
    <t>00.531.083/0001-45</t>
  </si>
  <si>
    <t>PISO EMBORRACHADO PARA SALA 22 ANDAR ANDRADE NEVES</t>
  </si>
  <si>
    <t>OLIVEICOR MATERIAIS DE CONSTRUÇÃO</t>
  </si>
  <si>
    <t>90.987.538/0001-24</t>
  </si>
  <si>
    <t>AREIA, CIMENTO E TUBO PARA ARRUMAR CALÇADA PJ ALVORADA</t>
  </si>
  <si>
    <t>FERRAGEM PASQUALINI</t>
  </si>
  <si>
    <t>68.824.754/0001-08</t>
  </si>
  <si>
    <t>TUBO PVC PARA PJ ALVORADA</t>
  </si>
  <si>
    <t>10.280.765/0006-90</t>
  </si>
  <si>
    <t>FORRO PVC, CAIBROS E COLA PARA ANDRADE NEVES 22° ANDAR</t>
  </si>
  <si>
    <t>MANTA ADESIVA 3 ROLOS PARA CONSERTOS TELHADO PJ TAPES</t>
  </si>
  <si>
    <t>FUNILARIA E SERRALHERIA REIS LTDA</t>
  </si>
  <si>
    <t>90.531.880/0001-15</t>
  </si>
  <si>
    <t>BICICLETÁRIO P/5 BICICLETAS PJ TRAMANDAÍ</t>
  </si>
  <si>
    <t>PLENOBRAS DISTRIBUIDORA</t>
  </si>
  <si>
    <t>MOTOBOMBA 1CV PARA PJ ALEGRETE</t>
  </si>
  <si>
    <t>FECHALAR</t>
  </si>
  <si>
    <t>10 MAÇANETAS CROMADAS PARA USO UNIDADE MANUTENÇÃO</t>
  </si>
  <si>
    <t>NERCI DA ROZA VALENTIM</t>
  </si>
  <si>
    <t>TROCA TORNEIRA PJ SANTO ÂNGELO</t>
  </si>
  <si>
    <t>ART 10339505 ORÇAMENTO  SEDE PJ SANTIAGO</t>
  </si>
  <si>
    <t>RRT PROJETO SEDE PJ SANTIAGO</t>
  </si>
  <si>
    <t>RRT FISCALIZAÇÃO SEDE PJ SANTIAGO</t>
  </si>
  <si>
    <t>ELETRO REFRIGERAÇÃO ZAGO</t>
  </si>
  <si>
    <t>03.560.782/0001-01</t>
  </si>
  <si>
    <t>INSTALAÇÃO SPLIT ERCEPÇÃO PJ LAGOA VERMELHA</t>
  </si>
  <si>
    <t>CONSERTO BEBEDOURO PJ CRUZ ALTA</t>
  </si>
  <si>
    <t>BRISKE &amp; CIA LTDA</t>
  </si>
  <si>
    <t>10.910.493/0001-50</t>
  </si>
  <si>
    <t>CURSO TPCI UM SERVIDOR PJ PORTO XAVIER</t>
  </si>
  <si>
    <t>ALFA ESQUADRIAS LTDA</t>
  </si>
  <si>
    <t>07.809.784/0001-42</t>
  </si>
  <si>
    <t>GRELHA DE VENTILAÇÃO EM ALUMÍNIO NA PJ DE RIO GRANDE</t>
  </si>
  <si>
    <t>ARAME PARA CONSERTO CONCERTINA REGIONAL 4° DISTRITO</t>
  </si>
  <si>
    <t>MADEIREIRA TARUMA LTDA</t>
  </si>
  <si>
    <t>89.883.839/0001-29</t>
  </si>
  <si>
    <t>CONPENSADO E ARAME PARA FECHAR VÃO DE PORTA DE VIDRO QUEBRADA NA PJ DE VIAMÃO</t>
  </si>
  <si>
    <t>TROCA DE 4 FECHADURAS E MAÇANETAS NA PJ DE ESTEIO</t>
  </si>
  <si>
    <t>CRISTIANO OLIVEIRA NARVAZ</t>
  </si>
  <si>
    <t>31.093.119/0001-80</t>
  </si>
  <si>
    <t>REPARO TAMPA BUEIRO PJ DE ESTEIO</t>
  </si>
  <si>
    <t>TACIANE DAS NEVES SOUZA</t>
  </si>
  <si>
    <t>21.941.237/0001-47</t>
  </si>
  <si>
    <t>LIMPEZA RESERVATÓRIO ÁGUA PJ RIO GRANDE (NÃO CONTEMPLADO NO CONTRATO)</t>
  </si>
  <si>
    <t>LIMPEZA CALHAS PJ CRUZ ALTA</t>
  </si>
  <si>
    <t>DILO ILO SCHUMACHER</t>
  </si>
  <si>
    <t>641.900.640-68</t>
  </si>
  <si>
    <t>SERVIÇOS HIDRÁULICA PJ SALTO DO JACUÍ</t>
  </si>
  <si>
    <t>SERVIÇOS ELÉTRICA PJ CRUZ ALTA</t>
  </si>
  <si>
    <t>LIMPEZA TELHADOS E CALHAS PJ CAMPO BOM</t>
  </si>
  <si>
    <t>453.420.400-00</t>
  </si>
  <si>
    <t>LIMPEZA CALHAS PJ CATUÍPE</t>
  </si>
  <si>
    <t>CONSERTOS AZULEJOS BANHEIRO PJ LAJEADO</t>
  </si>
  <si>
    <t>RUBEM ARMANDO FRIEDRICH</t>
  </si>
  <si>
    <t>08.452.671/0001-03</t>
  </si>
  <si>
    <t>DUAS CÓPIAS DE CHAVES PJ SÃO FRANCISCO DE ASSIS</t>
  </si>
  <si>
    <t>CONSERTO FECHADURAS PJ SÃO FRANCISCO DE ASSIS</t>
  </si>
  <si>
    <t>MARIO LUIZ FOGAÇA DA SILVEIRA</t>
  </si>
  <si>
    <t>06.964.760/0001-03</t>
  </si>
  <si>
    <t>ABERTURA DE UMA PORTA E TROCA FECHADURA PJ CANOAS</t>
  </si>
  <si>
    <t>ART ELEVADOR LAJEADO</t>
  </si>
  <si>
    <t>DUAS AMOSTRAS DE TINTAS PARA DIVISÃO DE ARQUITETURA E ENGENHARIA</t>
  </si>
  <si>
    <t>PRIMER PARA COLOCAR MANTA ASFÁLTICA NA ANDRADE NEVES</t>
  </si>
  <si>
    <t>1 KG DE ARAME PARA SERVIÇOS NA PJ DE TAPERA</t>
  </si>
  <si>
    <t>CIMAFER</t>
  </si>
  <si>
    <t>88.297.544/0001-08</t>
  </si>
  <si>
    <t>DOIS MICTÓRIOS PARA SEDE AURELIANO</t>
  </si>
  <si>
    <t>1 PCT PREGO 18/30 PARA USO ANDRADE NEVES</t>
  </si>
  <si>
    <t>FECHOSUL</t>
  </si>
  <si>
    <t>03.417.907/0001-49</t>
  </si>
  <si>
    <t>DOBRADIÇA PORTA DE  VIDRO PJ JUSTIÇA MILITAR</t>
  </si>
  <si>
    <t>FERRAGEM HARMONIA</t>
  </si>
  <si>
    <t>09.387.482/0001-59</t>
  </si>
  <si>
    <t>CAPA DE CANO PARA PJ CANOAS</t>
  </si>
  <si>
    <t>IMPORTADORA E EXPORTADOR ARCO</t>
  </si>
  <si>
    <t>87.461.349/0001-09</t>
  </si>
  <si>
    <t>TERMOSTATO BRITÂNIA PARA MICRO ONDAS RECEPÇÃO ANDRADE NEVES</t>
  </si>
  <si>
    <t>AMEPEM</t>
  </si>
  <si>
    <t>90.907.866/0001-73</t>
  </si>
  <si>
    <t>CONSERTO BANHO MARIA DA COPA 8 ANDAR TN AURELIANO</t>
  </si>
  <si>
    <t>SENSORES PARA SPLIT PJ HERVAL</t>
  </si>
  <si>
    <t>ART FISCALIZAÇÃO OBRA SANTANA</t>
  </si>
  <si>
    <t>AQUISIÇÃO DE PREGOS PARA SERVIÇO ANDRADE NEVES</t>
  </si>
  <si>
    <t>ZARO ANTENAS E TELEFONIA</t>
  </si>
  <si>
    <t>08.010.848/0001-03</t>
  </si>
  <si>
    <t>MATERIAIS PARA CONSERTO PORTÃO PJ CARLOS BARBOSA</t>
  </si>
  <si>
    <t>COFEL</t>
  </si>
  <si>
    <t>92.692.102/0001-33</t>
  </si>
  <si>
    <t>COMPENSADO NAVAL PARA SERVIÇO ANDRADE NEVES</t>
  </si>
  <si>
    <t>MONTICELLI E CIA LTDA</t>
  </si>
  <si>
    <t>92.894.443/0001-91</t>
  </si>
  <si>
    <t>3 TÁBUAS DE PINUS 1 X 30 X 2,70 PARA SEDE ANDRADE NEVES</t>
  </si>
  <si>
    <t>JAIME MAURICIO MEZADRI</t>
  </si>
  <si>
    <t>017.836.360-09</t>
  </si>
  <si>
    <t>LIMPEZA CALHAS PJ SANTO ÂNGELO</t>
  </si>
  <si>
    <t>IBER DE MOURA ROBALO</t>
  </si>
  <si>
    <t>344.914.570-34</t>
  </si>
  <si>
    <t>CONSERTO 5 PERSIANAS PJ SÃO BORJA</t>
  </si>
  <si>
    <t>SIRIA BEATRIZ BECKER</t>
  </si>
  <si>
    <t>CONSERTO PORTÃO PJ TRÊS COROAS</t>
  </si>
  <si>
    <t>CLÁUDIO ROBERTO DOS SANTOS</t>
  </si>
  <si>
    <t>610.056.140-91</t>
  </si>
  <si>
    <t>SERVIÇOS ELÉTRICA PJ URUGUAIANA</t>
  </si>
  <si>
    <t>FLAVIO ELIONIR RODRIGUES</t>
  </si>
  <si>
    <t>SERVIÇOS ELÉTRICA E HIDRÁULICA PJ CAMAQUÃ</t>
  </si>
  <si>
    <t>PREFEITURA SANTA CRUZ DO SUL</t>
  </si>
  <si>
    <t>95.440.517/0001-08</t>
  </si>
  <si>
    <t>TAXA PPCI PJ SANTA CRUZ DO SUL</t>
  </si>
  <si>
    <t>RRT 8609529 FISCALIZAÇÃO SEDE AURELIANO</t>
  </si>
  <si>
    <t>RRT 8609398 PROJETO SEDE AURELIANO</t>
  </si>
  <si>
    <t>HONORATO ANDRE DIAS SILVEIRA</t>
  </si>
  <si>
    <t>13.223.552/0001-00</t>
  </si>
  <si>
    <t>SERVIÇO CONSERTO PERSIANAS PJ RIO GRANDE</t>
  </si>
  <si>
    <t>MATERIAIS PARA CONSERTO PERSIANAS PJ RIO GRANDE</t>
  </si>
  <si>
    <t>CONSERTO PORTÃO PJ CACHOEIRINHA</t>
  </si>
  <si>
    <t>JOÃO CARLOS EMANOELLI FARIAS</t>
  </si>
  <si>
    <t>SERVIÇOS HIDRÁULICA E TROCA MAÇANETA PJ PASSO FUNDO</t>
  </si>
  <si>
    <t>DUAS LATAS CASCOLA PARA CONSERTO PISOS SEDE ANDRADE NEVES</t>
  </si>
  <si>
    <t>MICHEL CASTILHOS DA SILVA</t>
  </si>
  <si>
    <t>TROCA REATOR PJ SANTA MARIA</t>
  </si>
  <si>
    <t>STUMM METALURGICA LTDA</t>
  </si>
  <si>
    <t>22.909.615/0001-78</t>
  </si>
  <si>
    <t>CONSERTO PORTÃO PJ NÃO-ME-TOQUE</t>
  </si>
  <si>
    <t>LIMPEZA E CONSERTO TAMPAS TERMINAIS ATERRAMENTO PJ SAPUCAIA DO SUL</t>
  </si>
  <si>
    <t>JULIO FERNANDES FERRÃO</t>
  </si>
  <si>
    <t>01.918.059/0001-26</t>
  </si>
  <si>
    <t>CONSERTO FECHADURAS PJ SANTA MARIA</t>
  </si>
  <si>
    <t>COMERCIAL ILUMINIM LTDA</t>
  </si>
  <si>
    <t>23.429.903/0001-98</t>
  </si>
  <si>
    <t>20 REFLETORES DE LED PARA USO EM MANUTENÇÕES</t>
  </si>
  <si>
    <t>LMV FERRAGENS E PRESTAÇÃO DE SERVIÇOS</t>
  </si>
  <si>
    <t>26.124.711/0001-61</t>
  </si>
  <si>
    <t>SERVIÇO HIDRÁULICA PJ SÃO FRANCISCO DE ASSIS</t>
  </si>
  <si>
    <t>RIGOTTI SOLUÇÕES INTELIGENTES</t>
  </si>
  <si>
    <t>10.755.966/0001-92</t>
  </si>
  <si>
    <t>TROCA CAPACITOR SPLIT 9.000 PJ CRUZ ALTA</t>
  </si>
  <si>
    <t>ART 10351873 CFTV DA PJ 4° DISTRITO</t>
  </si>
  <si>
    <t>TOKO TINTAS COM DE TINTAS</t>
  </si>
  <si>
    <t>12.936.327/0001-59</t>
  </si>
  <si>
    <t>BOIA PARA RESERVATÓRIO DA PJ DE PAROBÉ</t>
  </si>
  <si>
    <t>LUIZ R FELIPE</t>
  </si>
  <si>
    <t>92.910.389/0003-29</t>
  </si>
  <si>
    <t>REGISTRO, ADAPTADOR E NIPLE PARA SEDE AURELIANO</t>
  </si>
  <si>
    <t>CBS MATERIAIS DE CONSTRUÇÃO</t>
  </si>
  <si>
    <t>01.318.063/0001-53</t>
  </si>
  <si>
    <t>MASSA PRONTA, COLHER DE PEDREIRO E TUBO PVC PARA CONSERTO REDE TELEFONIA PJ TAPERA</t>
  </si>
  <si>
    <t>JR ASSESSORIA EM SEGURANÇA DO TRABALHO</t>
  </si>
  <si>
    <t>17.040.869/0001-62</t>
  </si>
  <si>
    <t>CURSO TPCI DOIS SERVIDORES PJ BENTO GONÇALVES</t>
  </si>
  <si>
    <t>CONSERTO FECHADURAS, TROCA DE TORNEIRAS PJ SÃO BORJA</t>
  </si>
  <si>
    <t>JOÃO IVO ASSUMPÇÃO GOMES</t>
  </si>
  <si>
    <t>31.002.035/0001-93</t>
  </si>
  <si>
    <t>CONSERTO PORTÃO PJ RIO GRANDE</t>
  </si>
  <si>
    <t>ENCOMENDAS SÃO JOÃO</t>
  </si>
  <si>
    <t>25.088.047/0001-80</t>
  </si>
  <si>
    <t>FRETE PLACA SPLIT PARA PJ OSÓRIO</t>
  </si>
  <si>
    <t>MEDINA E CIA LTDA</t>
  </si>
  <si>
    <t>91.632.745/0001-29</t>
  </si>
  <si>
    <t>PLACA SPLIT PJ OSÓRIO</t>
  </si>
  <si>
    <t>ART 10354426 CERCA ELÉTRICA PJ ALTO PETRÓPOLIS</t>
  </si>
  <si>
    <t>PREFEITURA DE RIO GRANDE</t>
  </si>
  <si>
    <t>TAXA PPCI PJ RIO GRANDE</t>
  </si>
  <si>
    <t>TROCA 5 REATORES PJ SANTA MARIA</t>
  </si>
  <si>
    <t>COMERCIAL DE GESSO PARIS LTDA</t>
  </si>
  <si>
    <t>06.051.045/0001-71</t>
  </si>
  <si>
    <t>CONSERTO FORRO GESSO PJ PARTENON</t>
  </si>
  <si>
    <t>REDE VIDEO &amp; ACESSORIOS</t>
  </si>
  <si>
    <t>03.597.943/0001-31</t>
  </si>
  <si>
    <t>MANUTENÇÃO ALARME PJ QUARAÍ</t>
  </si>
  <si>
    <t>ZENILDA ELIZ SAMPAIO VIEIRA</t>
  </si>
  <si>
    <t>23.054.016/0001-82</t>
  </si>
  <si>
    <t>SERVIÇOS CHAVEIRO PJ SALTO DO JACUÍ</t>
  </si>
  <si>
    <t>RESOLVE INSTALAÇÕES ELÉTRICAS E HIDRÁULICAS LTDA</t>
  </si>
  <si>
    <t>04.240.227/0001-65</t>
  </si>
  <si>
    <t>SERVIÇOS HIDRÁULICA PJ DOIS IRMÃOS</t>
  </si>
  <si>
    <t>SERVIÇOS ELÉTRICA PJ PORTO XAVIER</t>
  </si>
  <si>
    <t>ARTEMIO ELTON DE MORAES</t>
  </si>
  <si>
    <t>SERVIÇOS ELÉTRICA PJ SANTO AUGUSTO</t>
  </si>
  <si>
    <t>ARAMIZ LUIZ FAGUNDES</t>
  </si>
  <si>
    <t>22.458.159/0001-97</t>
  </si>
  <si>
    <t>SERVIÇOS ELÉTRICA PJ RESTINGA SÊCA</t>
  </si>
  <si>
    <t>VALDEMAR VISINTAINER RIPOLL</t>
  </si>
  <si>
    <t>CONSERTO FECHADURA PJ URUGUAIANA</t>
  </si>
  <si>
    <t>MOVITEC COMANDOS ELETRONICOS</t>
  </si>
  <si>
    <t>01.731.832/0001-40</t>
  </si>
  <si>
    <t>CONSERTO PORTÃO PJ SANTO ÂNGELO</t>
  </si>
  <si>
    <t>PENHA &amp; LAPA LTDA - ME</t>
  </si>
  <si>
    <t>06.956.532/0001-83</t>
  </si>
  <si>
    <t>CURSO TPCI SERVIDOR PJ SÃO JOSÉ DO NORTE</t>
  </si>
  <si>
    <t>ART 10358616 PPCI RODEIO BONITO</t>
  </si>
  <si>
    <t>TROCA FECHADURAS PJ PELOTAS</t>
  </si>
  <si>
    <t>JOÃO CELSO DURINGS</t>
  </si>
  <si>
    <t>LIMPEZA CALHAS PJ SANTO CRISTO</t>
  </si>
  <si>
    <t>MATIAS SAMUEL NEUBERGER</t>
  </si>
  <si>
    <t>17.883.948/0001-35</t>
  </si>
  <si>
    <t>DESENTUPIMENTO PIAS E VASO SANITÁRIO PJ TRÊS DE MAIO</t>
  </si>
  <si>
    <t>CONSERTO PIA PJ TRÊS DE MAIO</t>
  </si>
  <si>
    <t>GUSTAVO ALF</t>
  </si>
  <si>
    <t>28.818.039/0001-30</t>
  </si>
  <si>
    <t>LIMPEZA FOSSA SÉPTICA PJ TRÊS DE MAIO</t>
  </si>
  <si>
    <t>LEANDRO LUIZ SCHONARDIE</t>
  </si>
  <si>
    <t>10.658.351/0001-48</t>
  </si>
  <si>
    <t>CONSERTO PORTÃO E TROCA MOVIMENTADOR PJ SÃO FRANCISCO DE PAULA</t>
  </si>
  <si>
    <t>ELIO FAUSTO DA ROSA</t>
  </si>
  <si>
    <t>SERVIÇOS HIDRÁULICOS PJ SANTO ÂNGELO</t>
  </si>
  <si>
    <t>PREFEITURA DE FREDERICO WESTPHALEN</t>
  </si>
  <si>
    <t>87.612.917/0001-25</t>
  </si>
  <si>
    <t>PPCI PJ RODEIO BONITO</t>
  </si>
  <si>
    <t>CONSERTO DE SPLIT 24.000 BTUS PJ VIAMÃO COM USO RAPPEL</t>
  </si>
  <si>
    <t>VALDECIR GIRARDI</t>
  </si>
  <si>
    <t>286.985.410-20</t>
  </si>
  <si>
    <t>SERVIÇOS ELÉTRICA PJ NOVA PRATA</t>
  </si>
  <si>
    <t>LUIZ M DALL ACUA TREINAMENTOS</t>
  </si>
  <si>
    <t>13.152.703/0001-87</t>
  </si>
  <si>
    <t>CURSO TPCI SERVIDOR PJ CAXIAS DO SUL</t>
  </si>
  <si>
    <t>BARROSO ARTES E DECORAÇÕES</t>
  </si>
  <si>
    <t>89.912.026/0001-10</t>
  </si>
  <si>
    <t>CONSERTO PERSIANAS PJ CARAZINHO</t>
  </si>
  <si>
    <t>DORVÍDEO LUCAS ANTUNES</t>
  </si>
  <si>
    <t>374.102.610-72</t>
  </si>
  <si>
    <t>LIMPEZA CALHAS PJ IGREJINHA</t>
  </si>
  <si>
    <t>EDER DE BRITO LOPES</t>
  </si>
  <si>
    <t>004.279.520-69</t>
  </si>
  <si>
    <t>SERVIÇOS ELÉTRICA E FECHADURAS PJ MOSTARDAS</t>
  </si>
  <si>
    <t>CLAIRTON MARTINS SCHWANTES</t>
  </si>
  <si>
    <t>604.391.570-72</t>
  </si>
  <si>
    <t>CONSERTO MICROONDAS PJ PALMEIRA DAS MISSÕES</t>
  </si>
  <si>
    <t>ART 10363358  PPCI PJ IRAÍ</t>
  </si>
  <si>
    <t>IVO WITTE</t>
  </si>
  <si>
    <t>14.602.867/0001-21</t>
  </si>
  <si>
    <t>SERVIÇO HIDRÁULICA PJ CARAZINHO</t>
  </si>
  <si>
    <t>PREFEITURA FREDERICO WESTPHALEN</t>
  </si>
  <si>
    <t>PPCI PJ IRAÍ</t>
  </si>
  <si>
    <t>REFRIGERAÇÃO CASTOR</t>
  </si>
  <si>
    <t>89.031.769/0001-80</t>
  </si>
  <si>
    <t>MÃO DE OBRA CONSERTO SPLIT PJ CARAZINHO</t>
  </si>
  <si>
    <t>MATERIAL CONSERTO SPLIT PJ CARAZINHO</t>
  </si>
  <si>
    <t>ELETRONICA CHAVES</t>
  </si>
  <si>
    <t>73.918.393/0001-90</t>
  </si>
  <si>
    <t>SERVIÇOS ELÉTRICOS E LIMPEZA AR CONDICIONADO PJ TRÊS PASSOS</t>
  </si>
  <si>
    <t>TROCA DE APARELHO SPLIT PJ TRÊS PASSOS</t>
  </si>
  <si>
    <t>MARINAIRA OBES JACQUES</t>
  </si>
  <si>
    <t>CADASTRO DE SENHAS EM ALARME PJ ITAQUI</t>
  </si>
  <si>
    <t>CELSO TAGLIETTI</t>
  </si>
  <si>
    <t>12.256.979/0001-42</t>
  </si>
  <si>
    <t>SERVIÇOS ELÉTRIC APJ CONSTANTINA</t>
  </si>
  <si>
    <t>CPF (b): 468656160-49</t>
  </si>
  <si>
    <t>PERÍODO DE APLICAÇÃO (c):31/07 a 29/08/2019</t>
  </si>
  <si>
    <t>Despesa com lavagem veiculo IUJ4834</t>
  </si>
  <si>
    <t>15049702/0001-37</t>
  </si>
  <si>
    <t>Despesa com estacionamento veiculo iuj4834</t>
  </si>
  <si>
    <t>09313969/0001-97</t>
  </si>
  <si>
    <t>5 Despesa com pedagio veículo iuj4834</t>
  </si>
  <si>
    <t>22616555/0001-03</t>
  </si>
  <si>
    <t>Despesa com estacionamento veiculo IXH4493</t>
  </si>
  <si>
    <t>02017619/0024-20</t>
  </si>
  <si>
    <t>Despesa com estacionamento veiculo iyr9209</t>
  </si>
  <si>
    <t>09336431/0001-06</t>
  </si>
  <si>
    <t>3 Despesa com pedagio veículo iuj4834</t>
  </si>
  <si>
    <t>09387725/0001-59</t>
  </si>
  <si>
    <t>Despesa com pedagio veículo iuj4834</t>
  </si>
  <si>
    <t>28875053/0001-75</t>
  </si>
  <si>
    <t>Despesa com estacionamento veiculo izd0i65</t>
  </si>
  <si>
    <t>Despesa de servidor com uber</t>
  </si>
  <si>
    <t>608384260-34</t>
  </si>
  <si>
    <t>05302184/0001-68</t>
  </si>
  <si>
    <t>2 Despesa com pedagio veículo iuj4834</t>
  </si>
  <si>
    <t>06275736/0001-59</t>
  </si>
  <si>
    <t>02987452/0001-34</t>
  </si>
  <si>
    <t>Despesa com conserto de tacografo veículo IOV4542</t>
  </si>
  <si>
    <t>06927814/0001-52</t>
  </si>
  <si>
    <t>Despesa com serviço manutenção obrigatório veiculo Iiza0h67</t>
  </si>
  <si>
    <t>89731988/0001-72</t>
  </si>
  <si>
    <t>Despesa com garagem veiculo isw0079</t>
  </si>
  <si>
    <t>80451941/0003-42</t>
  </si>
  <si>
    <t>10471999/0001-00</t>
  </si>
  <si>
    <t>Despesa com serviço manutenção obrigatório veiculo III4297</t>
  </si>
  <si>
    <t>2 Despesa com pedagio veículo iyr9382</t>
  </si>
  <si>
    <t>Despesa com cx. disco para uso da frota</t>
  </si>
  <si>
    <t>76476050/0002-92</t>
  </si>
  <si>
    <t>Despesa com balsa veiculo ivg7589</t>
  </si>
  <si>
    <t>Despesa com elétrica veículo ivw6646</t>
  </si>
  <si>
    <t>06287728/0007-18</t>
  </si>
  <si>
    <t>Despesa com peças manutenção obrigatório veiculo izb7d06</t>
  </si>
  <si>
    <t>Despesa com estacionamento veiculo iuk2290</t>
  </si>
  <si>
    <t>2 Despesa com lavagem veiculo IZD8H86</t>
  </si>
  <si>
    <t>Despesa com pedagio veículo iyr9382</t>
  </si>
  <si>
    <t>07824613/0001-92</t>
  </si>
  <si>
    <t>Despesa com lavagem veiculo III4297</t>
  </si>
  <si>
    <t>Despesa com peças manutenção obrigatório veiculo izc4c55</t>
  </si>
  <si>
    <t>93234086/0001-06</t>
  </si>
  <si>
    <t>Aquisição de combustível para Veículo iza0h67</t>
  </si>
  <si>
    <t>Aquisição de combustível para Veículo ive4656</t>
  </si>
  <si>
    <t>Despesa com serviço manutenção obrigatório veiculo izc4c55</t>
  </si>
  <si>
    <t>Travessia de balsa veiculo iwo9265</t>
  </si>
  <si>
    <t>Despesa com peças manutenção obrigatório veiculo ize8i68</t>
  </si>
  <si>
    <t>Despesa com serviço manutenção obrigatório veiculo ize8i68</t>
  </si>
  <si>
    <t>Despesa com garagem veiculo iwl1582</t>
  </si>
  <si>
    <t>Despesa com elétrica veículo ium7882</t>
  </si>
  <si>
    <t>01701211/0002-03</t>
  </si>
  <si>
    <t>Despesa com peças manutenção obrigatório veiculo iyi0470</t>
  </si>
  <si>
    <t>Despesa com serviço manutenção obrigatório veiculo iyi0470</t>
  </si>
  <si>
    <t>510007170-20</t>
  </si>
  <si>
    <t>Despesa de táxi de servidor.</t>
  </si>
  <si>
    <t>10745414/0001-01</t>
  </si>
  <si>
    <t>Despesa com peças manutenção obrigatório veiculo iyl6741</t>
  </si>
  <si>
    <t>Despesa com serviço manutenção obrigatório veiculo iyl6741</t>
  </si>
  <si>
    <t>02938473/0001-60</t>
  </si>
  <si>
    <t xml:space="preserve"> Despesa com estacionamento veiculo iyi1372</t>
  </si>
  <si>
    <t>04756050/0001-54</t>
  </si>
  <si>
    <t>Despesa com peças manutenção obrigatório veiculo iyr9209</t>
  </si>
  <si>
    <t>08061711/0001-88</t>
  </si>
  <si>
    <t>Despesa com peças manutenção obrigatório veiculo iwk2467</t>
  </si>
  <si>
    <t>Despesa com peças manutenção obrigatório veiculo da frota</t>
  </si>
  <si>
    <t>Despesa com estacionamento veiculo iuw7819</t>
  </si>
  <si>
    <t>Despesa com elétrica veículo iuw7819</t>
  </si>
  <si>
    <t>Data da última atualização: 29/08/2019.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</si>
  <si>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 de fundos que efetuarem compras no mês devem estar listados no quadro.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</si>
  <si>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</si>
  <si>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</si>
  <si>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</si>
  <si>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</si>
  <si>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</si>
  <si>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</si>
  <si>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</si>
  <si>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</si>
  <si>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</si>
  <si>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Fonte da Informação: Unidade de Estimativas e Adiantamentos- Deniz Cembranel</t>
  </si>
  <si>
    <t xml:space="preserve">Fonte da Informação: Unidade de Transportes - Mario Airton Garcia Menna </t>
  </si>
  <si>
    <t>Fonte da Informação: Unidade de Manutenção - Otávio Gonçalves Röhrig</t>
  </si>
  <si>
    <t>Fonte da Informação: Unidade de Transportes - José Adriano Ribeiro D'Ávila</t>
  </si>
  <si>
    <t>SUPRIDO (a): Josefa Ferreira de Lima Bittencourt</t>
  </si>
  <si>
    <t>CPF (b): 08782144885</t>
  </si>
  <si>
    <t>PERÍODO DE APLICAÇÃO (c):                                16/07/2019 a 15/08/2019</t>
  </si>
  <si>
    <t>Tumeleiro Materiais de Construção LTDA</t>
  </si>
  <si>
    <t>10.280.765/0033-63</t>
  </si>
  <si>
    <t>Aquisição de torneira e adaptador para conserto de vazamento na PJ de Gravataí</t>
  </si>
  <si>
    <t>Carport Soluções em estacionamento LTDA -ME</t>
  </si>
  <si>
    <t>17.185.716/0001-03</t>
  </si>
  <si>
    <t>Aquisição de 1 espelho Convexo 50cm - B alumínio para a PJ do 4ºDistrito e outro espelho convexo 80cm  -B alumínio para a garagem da sede Aureliano</t>
  </si>
  <si>
    <t>Arpex Engenharia LTDA</t>
  </si>
  <si>
    <t>28.424.007/0001-50</t>
  </si>
  <si>
    <t>Aquisição de controlador de gerador para a sede Institucional Aureliano</t>
  </si>
  <si>
    <t>Weis Comércio de Fechaduras LTDA</t>
  </si>
  <si>
    <t>93.123.768/0001-33</t>
  </si>
  <si>
    <t>Aquisção de torneira para a PJ de Santa Cruz do Sul</t>
  </si>
  <si>
    <t xml:space="preserve">Fechosul -Lufat Comércio de Fechaduras </t>
  </si>
  <si>
    <t>Aquisição de fechadura par a PJ regional da Tristeza</t>
  </si>
  <si>
    <t>Constr Anjo LTDA</t>
  </si>
  <si>
    <t>10.952.669/0001-37</t>
  </si>
  <si>
    <t>Aquisição para manutenção de paredes da PJ de Sapiranga</t>
  </si>
  <si>
    <t>Silvana Machado de Amorin ME</t>
  </si>
  <si>
    <t>21.838.696/0001-08</t>
  </si>
  <si>
    <t>Aquisição e instalação de reatores e refletrores de led para a PJ de Santo Natônio das Missões</t>
  </si>
  <si>
    <t>Construtora Anjo LTDA -ME</t>
  </si>
  <si>
    <t>Serviço de reparos e pinturas da PJ de Sapiranga</t>
  </si>
  <si>
    <t>Jaires da Silva Aires</t>
  </si>
  <si>
    <t>414.752.240-87</t>
  </si>
  <si>
    <t>Serviços de substituição dos refletores externos da PJ de Charqueadas</t>
  </si>
  <si>
    <t>Valor do INSS retido</t>
  </si>
  <si>
    <t>Tamara dos Santos -MEI</t>
  </si>
  <si>
    <t>retirada e reinstalação de ar condicionado com carga de gás do aparelho T141104</t>
  </si>
  <si>
    <t xml:space="preserve">Pregopar Distrib de Ferragens </t>
  </si>
  <si>
    <t>94.004.124/0001-99</t>
  </si>
  <si>
    <t>aquisição de passador de fio elétrico plástico para realização de serviço na PJ de Gramado</t>
  </si>
  <si>
    <t xml:space="preserve">Aquisição de material necessário para desobstrução de dutos para cabeamento em fibra ótica na PJ de Gramado </t>
  </si>
  <si>
    <t>Adair Carboni - ME</t>
  </si>
  <si>
    <t>91.412.080/0001-48</t>
  </si>
  <si>
    <t>Aquisição de roldanas para conserto de portão da PJ de Santa Bárbara do Sul</t>
  </si>
  <si>
    <t>Eletrônica Chaves LTDA</t>
  </si>
  <si>
    <t>Serviço do conserto do portão eletrônico da PJ de  Três Passos</t>
  </si>
  <si>
    <t>Tekfrio - Daison da Silva Gauterio 03215019000</t>
  </si>
  <si>
    <t>22.820.216/0001-26</t>
  </si>
  <si>
    <t>serviço de manutenção do ar condicionado da PJ de Rio Grande</t>
  </si>
  <si>
    <t>Frigelar Comércio e Indústria LTDA</t>
  </si>
  <si>
    <t>Aquisição de compressor do Chiller 1 do Data Center da Sede Aureliano</t>
  </si>
  <si>
    <t>Mauri Wermeyer</t>
  </si>
  <si>
    <t>13.077.589/0001-78</t>
  </si>
  <si>
    <t>Serviço de troca do movimentador do portão da PJ de Venâncio Aires</t>
  </si>
  <si>
    <t>Schaffer Service -Elcio aldo Schaffer MEI</t>
  </si>
  <si>
    <t>Serviços de manutenção elétrica na PJ de Lajeado</t>
  </si>
  <si>
    <t>Ferragem Porão LTDA</t>
  </si>
  <si>
    <t>95.114.922/0001-36</t>
  </si>
  <si>
    <t>Aquisição de cimento e areia para a calçada do CEAF</t>
  </si>
  <si>
    <t>Coml de Ferreagens Jantara LTDA EPP</t>
  </si>
  <si>
    <t>92.319.854.0001-53</t>
  </si>
  <si>
    <t>Aquisição de fita de passagem para uso na Unidade de Manutenção</t>
  </si>
  <si>
    <t xml:space="preserve">J A Soares Alves Cia LTDA </t>
  </si>
  <si>
    <t>93.532.976/0002-77</t>
  </si>
  <si>
    <t>Aquisição de cimento e brita para serviços da calçada no CEAF</t>
  </si>
  <si>
    <t>Willian A. Garcia - Usina da Luz Iluminação</t>
  </si>
  <si>
    <t>30.130.841/0001-84</t>
  </si>
  <si>
    <t>Aquisição de lâmpadas e reatores para refletores do Palácio do MP</t>
  </si>
  <si>
    <t xml:space="preserve">Prefeitura Municipal de Vera Cruz - FUNREBOM -Gabinete do Prefeito- </t>
  </si>
  <si>
    <t>98.661.366/0001-06</t>
  </si>
  <si>
    <t>Pagamento da taxa de reánalise do PPCI da PJ de Vera Cruz</t>
  </si>
  <si>
    <t>Tintas Baruffaldi EIRELI EPP</t>
  </si>
  <si>
    <t>02.279.038/0001-70</t>
  </si>
  <si>
    <t>Aquisição de tinta cor palha para pintura de gabinete do 12º andar Torre Norte da sede Inst. Aureliano</t>
  </si>
  <si>
    <t>Angela da Cunha Pereira 00534679064</t>
  </si>
  <si>
    <t>14.170.380/0001-17</t>
  </si>
  <si>
    <t>Confecção de cópias de chaves para a PJ de São José do Norte</t>
  </si>
  <si>
    <t>Plenobras Distribuidora Elétrica e Hidráulica LTDA</t>
  </si>
  <si>
    <t>Aquisição de luminária para o depósito da Unidade de Patrimônio</t>
  </si>
  <si>
    <t>Madereira Madeluz Aldo Vianna &amp; Cia LTDA</t>
  </si>
  <si>
    <t>94.322.278/0001-29</t>
  </si>
  <si>
    <t>Aquisição de corrente e cadeado para a porta pantográfica da PJ Regional da Tristeza</t>
  </si>
  <si>
    <t>Ronaldo Silveira Buettge</t>
  </si>
  <si>
    <t>31.131.407/0001-81</t>
  </si>
  <si>
    <t>Serviço d emanutenção da porta de vidro da PJ de Santa Vitória do Palmar</t>
  </si>
  <si>
    <t>Globofrio Comércio e Serviços LTDA</t>
  </si>
  <si>
    <t>05.749.903/0001-93</t>
  </si>
  <si>
    <t>Manutenção e revisão de ares condicionados da PJ de Erechim (T141168;  T176672; T141154 e T141153)</t>
  </si>
  <si>
    <t>Waldo Souto de Barros- ME</t>
  </si>
  <si>
    <t>03.157.566/0001-10</t>
  </si>
  <si>
    <t>Aquisição de válvula de mangueiras para fogão de Santo Antônico da Patrulha</t>
  </si>
  <si>
    <t>Adriano Fillipin 94189315087</t>
  </si>
  <si>
    <t>32.437.450/0001-32</t>
  </si>
  <si>
    <t>Serviço de substituição de lâmpadas e reatores da PJ de Faxinal do Soturno</t>
  </si>
  <si>
    <t>Casa das Chaves - Walter Arnaldo Schmidt - MEI</t>
  </si>
  <si>
    <t>27.056.165/0001-31</t>
  </si>
  <si>
    <t>Serviço de confecção de chaves e controle remoto para a PJ de Três Passos</t>
  </si>
  <si>
    <t>Alexson Jardel de Oliveira</t>
  </si>
  <si>
    <t>Serviço de reparo no portão de acesso ao Forum da PJ de Viamão</t>
  </si>
  <si>
    <t>Ferragem D. Lucas -Daison Velleda Lucas</t>
  </si>
  <si>
    <t>97.156.830/0001-44</t>
  </si>
  <si>
    <t>aquisição de 10 sacos de areia para a calçada do CEAF</t>
  </si>
  <si>
    <t>Majoni Multiloja LTDA</t>
  </si>
  <si>
    <t>92.072.628/0001-10</t>
  </si>
  <si>
    <t>Aquisição de matreial para conserto de tubulação da calçadada da PJ de Sapiranga</t>
  </si>
  <si>
    <t>Francisca Portal Meregali</t>
  </si>
  <si>
    <t>91.125.468/0001-68</t>
  </si>
  <si>
    <t>Gabriel Zanatta da Silva Manica</t>
  </si>
  <si>
    <t>24.974.539/0001-00</t>
  </si>
  <si>
    <t>Serviços de chaveiro para as sedes Institucional, Adm e Tristeza .</t>
  </si>
  <si>
    <t>João Carlos Emanoelli Farias</t>
  </si>
  <si>
    <t>manutenção do piso da garagem da PJ de Passo Fundo</t>
  </si>
  <si>
    <t>Jacqueline Centena Mendes</t>
  </si>
  <si>
    <t>09.589.147/0001-33</t>
  </si>
  <si>
    <t>serviço de desentupimento de vaso sanitário da PJ de Santana</t>
  </si>
  <si>
    <t>Julio Fernandes Ferrão</t>
  </si>
  <si>
    <t>serviço de troca de trinco da porta da assessoria da 1ª PJ Cível de Santa Maria</t>
  </si>
  <si>
    <t>Aramiz Luiz Fagundes</t>
  </si>
  <si>
    <t>serviço de desobstrução dos dutos para passagem de fibra ótica na PJ de Restinga Seca</t>
  </si>
  <si>
    <t>Claudio Moacir Estraich</t>
  </si>
  <si>
    <t>17.174.635/0001-08</t>
  </si>
  <si>
    <t>Conserto da placa do ar condicionado da PJ de Venâncio Aires</t>
  </si>
  <si>
    <t>Antonio Cesar Figueiro de Borba 82988730091</t>
  </si>
  <si>
    <t>26.062.749/0001-57</t>
  </si>
  <si>
    <t>Serviços de reparo no encanamento da pia da cozinha da PJ de Cachoeira do Sul</t>
  </si>
  <si>
    <t xml:space="preserve">Juli caroline  Fortes -ME </t>
  </si>
  <si>
    <t>09.213.806/0001-32</t>
  </si>
  <si>
    <t>Curso de TPCI para 1 servidor da PJ de Crissiumal</t>
  </si>
  <si>
    <t>Regis Antonio Brum</t>
  </si>
  <si>
    <t>32.118.638/0001-18</t>
  </si>
  <si>
    <t>Curso de TCPI par 02 servidores da PJ de Soledade e 01 servidor da PJ de Espumoso</t>
  </si>
  <si>
    <t>Dias Gomes Prevenção de Incêdios</t>
  </si>
  <si>
    <t>11.934.004/0001-63</t>
  </si>
  <si>
    <t>Curso de TCPI para 02 servidores da PJ de Pinheiro Machado</t>
  </si>
  <si>
    <t>Panitz Equipamnetod Contra Incêndio LTDA -EPP</t>
  </si>
  <si>
    <t>07.867.920/0001-50</t>
  </si>
  <si>
    <t>Curso de TPCI para 1 servidor da PJ de Novo Hamburgo</t>
  </si>
  <si>
    <t>Guilherme e Silva LTDA  - HF Assistência</t>
  </si>
  <si>
    <t>02.112.029/0001-90</t>
  </si>
  <si>
    <t>Aquisição de 03 controles remotos para o portão do estacionamento da PJ de Uruguaiana</t>
  </si>
  <si>
    <t>Sergio ribeiro salgado Filho EIRELI</t>
  </si>
  <si>
    <t>28.380.645/0001-16</t>
  </si>
  <si>
    <t>Conserto do ar condicionado da PJ de IJUÌ</t>
  </si>
  <si>
    <t>Tec Chaves Tecnologia e Chaves LTDA - EPP</t>
  </si>
  <si>
    <t>23.440.098/0001-01</t>
  </si>
  <si>
    <t>serviço de cópias de chaves para a Promotoria do Tribunal de Justiça Militar</t>
  </si>
  <si>
    <t>Roger Portal Borges</t>
  </si>
  <si>
    <t>16.491.357/0001-50</t>
  </si>
  <si>
    <t>locação de 02 containers para remoção de entulho na Unidade de Patrimônio</t>
  </si>
  <si>
    <t>locação de 01 container para remoção de entulho na  PJ da Santana</t>
  </si>
  <si>
    <t>Tumelero Materiais de cosntr. LTDA</t>
  </si>
  <si>
    <t>10.280.765/0065-40</t>
  </si>
  <si>
    <t>Aquisição de material necessário para a confecção de carrinho de madeira para a campanha de coleta de reíduos eletrônicos da sede Aureliano</t>
  </si>
  <si>
    <t>Aloisio Wachholz Bolke</t>
  </si>
  <si>
    <t>05.550.941/0003-84</t>
  </si>
  <si>
    <t>Aquisição de telha para reparo no telhado da PJ de São Lourenço do Sul</t>
  </si>
  <si>
    <t>Aquisição de materiais necessários para a PJ de Gravataí</t>
  </si>
  <si>
    <t>91.125.468/0001.68</t>
  </si>
  <si>
    <t>Aquisição de materiais necessários para conserto da calçada e passagemns de cabos de telefôinia da PJ de Sapiranga</t>
  </si>
  <si>
    <t>Aquisição de cimento e areia para regularizar o piso em duas salas na cobertura do prédio sede Andrade Neves</t>
  </si>
  <si>
    <t>Comercial de Ferragens  do Alemão LTDA</t>
  </si>
  <si>
    <t>Aquisição de conjunto de ligação para sanitário do Palácio do MP</t>
  </si>
  <si>
    <t>Aquisição de 3k de arame galvanizado para serviços gerias da Unidade de Manutençaõ</t>
  </si>
  <si>
    <t xml:space="preserve">Silvana da Silva </t>
  </si>
  <si>
    <t>500.361.300-87</t>
  </si>
  <si>
    <t>Serviço de reparo em 02 banheiros da PJ de Taquara</t>
  </si>
  <si>
    <t>valor de INSS retido</t>
  </si>
  <si>
    <t>Edison da Silva Bica</t>
  </si>
  <si>
    <t>remoção de mastros das banderias e colocação de grade na PJ de Tramandaí</t>
  </si>
  <si>
    <t>Silvestre Natal Sperandei Sacilotto</t>
  </si>
  <si>
    <t>167.509.690-20</t>
  </si>
  <si>
    <t>Serviço de desobstrução de tubulação da telefonia</t>
  </si>
  <si>
    <t>Marcos Kasburg Jaeger</t>
  </si>
  <si>
    <t>016.204.160-85</t>
  </si>
  <si>
    <t>serviço de limpeza de calhas da PJ de Tucunduva</t>
  </si>
  <si>
    <t>José francisco Ramos de Oliveira</t>
  </si>
  <si>
    <t>482.579.400-97</t>
  </si>
  <si>
    <t>serviços de manutenção elétrica na PJ de Guaíba</t>
  </si>
  <si>
    <t>Moacir da Rosa Junior</t>
  </si>
  <si>
    <t>019.719.830-98</t>
  </si>
  <si>
    <t>Serviço de manutenção do telhado da PJ de São Lourenço do Sul</t>
  </si>
  <si>
    <t>CREA RS</t>
  </si>
  <si>
    <t>Pagamento da ART 10329770(Silvana de Azevedo Pimenta) Projeto de PPCI  da PJ de Rio Grande</t>
  </si>
  <si>
    <t>Prefeitura Municipal de Rio Grande</t>
  </si>
  <si>
    <t>Taxa para PPCI para a PJ de Rio Grande</t>
  </si>
  <si>
    <t>Gildocir da Cunha Botelho</t>
  </si>
  <si>
    <t>703.416.800-87</t>
  </si>
  <si>
    <t>serviço de conserto dos vasos sanitários da PJ de Rio Grande</t>
  </si>
  <si>
    <t>Fernando Bruxel</t>
  </si>
  <si>
    <t>904.558.510-34</t>
  </si>
  <si>
    <t>serviço de manutenção e troca de fechaduras da PJ de Arroio do Meio</t>
  </si>
  <si>
    <t>aquisição de material para pintura do carrinho para a campanha da coleta de resíduos eletrônicos da sede Aureliano</t>
  </si>
  <si>
    <t>Pagamento da RRT 8577774 (Hugo José Gino Pasquini) terrenoi da nova sede  da PJ de Rio Grande</t>
  </si>
  <si>
    <t>Baierle e Baierle LTDA</t>
  </si>
  <si>
    <t>207.099.590/0001-08</t>
  </si>
  <si>
    <t>Serviço de manutenção do banheiro da PJ de Venâncio Aires</t>
  </si>
  <si>
    <t>Fag Comunicação Visual - Viniciua de Souza</t>
  </si>
  <si>
    <t>04.986.308/0001-09</t>
  </si>
  <si>
    <t>aquisição de adesivo para a placa do Auditório Kufner da sede Aureliano</t>
  </si>
  <si>
    <t>Fonte da Informação: Josefa Ferreira de Lima Bitencourt</t>
  </si>
  <si>
    <r>
      <t xml:space="preserve">OBSERVAÇÃO: O arquivo referente ao mês de maio de 2019 foi retificado, em virtude do envio </t>
    </r>
    <r>
      <rPr>
        <b/>
        <i/>
        <sz val="12"/>
        <color theme="0"/>
        <rFont val="Arial"/>
        <family val="2"/>
      </rPr>
      <t>a posteriori</t>
    </r>
    <r>
      <rPr>
        <b/>
        <sz val="12"/>
        <color theme="0"/>
        <rFont val="Arial"/>
        <family val="2"/>
      </rPr>
      <t xml:space="preserve"> das informações nele contidas.</t>
    </r>
  </si>
</sst>
</file>

<file path=xl/styles.xml><?xml version="1.0" encoding="utf-8"?>
<styleSheet xmlns="http://schemas.openxmlformats.org/spreadsheetml/2006/main">
  <numFmts count="4">
    <numFmt numFmtId="164" formatCode="_-&quot;R$&quot;\ * #,##0.00_-;\-&quot;R$&quot;\ * #,##0.00_-;_-&quot;R$&quot;\ * &quot;-&quot;??_-;_-@_-"/>
    <numFmt numFmtId="165" formatCode="dd/mm/yy;@"/>
    <numFmt numFmtId="166" formatCode="_(&quot;R$ &quot;* #,##0.00_);_(&quot;R$ &quot;* \(#,##0.00\);_(&quot;R$ &quot;* &quot;-&quot;??_);_(@_)"/>
    <numFmt numFmtId="167" formatCode="&quot;R$&quot;\ #,##0.00;[Red]\-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i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6" xfId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5" fillId="5" borderId="5" xfId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horizontal="center" vertical="center"/>
    </xf>
    <xf numFmtId="164" fontId="6" fillId="4" borderId="5" xfId="1" applyFont="1" applyFill="1" applyBorder="1" applyAlignment="1">
      <alignment horizontal="right" vertical="center"/>
    </xf>
    <xf numFmtId="164" fontId="6" fillId="0" borderId="5" xfId="1" applyFont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164" fontId="4" fillId="6" borderId="5" xfId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165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4" fontId="6" fillId="0" borderId="5" xfId="1" applyFont="1" applyBorder="1" applyAlignment="1">
      <alignment vertical="center"/>
    </xf>
    <xf numFmtId="164" fontId="7" fillId="0" borderId="5" xfId="1" applyFont="1" applyBorder="1" applyAlignment="1">
      <alignment vertical="center"/>
    </xf>
    <xf numFmtId="165" fontId="7" fillId="0" borderId="5" xfId="0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vertical="center"/>
    </xf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164" fontId="4" fillId="2" borderId="3" xfId="0" applyNumberFormat="1" applyFont="1" applyFill="1" applyBorder="1" applyAlignment="1"/>
    <xf numFmtId="165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vertical="center" wrapText="1"/>
    </xf>
    <xf numFmtId="166" fontId="4" fillId="2" borderId="3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vertical="center"/>
    </xf>
    <xf numFmtId="165" fontId="6" fillId="0" borderId="0" xfId="0" applyNumberFormat="1" applyFont="1" applyFill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6" xfId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164" fontId="12" fillId="5" borderId="5" xfId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164" fontId="13" fillId="0" borderId="5" xfId="1" applyFont="1" applyFill="1" applyBorder="1" applyAlignment="1">
      <alignment vertical="center"/>
    </xf>
    <xf numFmtId="165" fontId="13" fillId="4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3" fontId="13" fillId="4" borderId="5" xfId="0" applyNumberFormat="1" applyFont="1" applyFill="1" applyBorder="1" applyAlignment="1">
      <alignment horizontal="left" vertical="center"/>
    </xf>
    <xf numFmtId="164" fontId="13" fillId="4" borderId="5" xfId="1" applyFont="1" applyFill="1" applyBorder="1" applyAlignment="1">
      <alignment vertical="center"/>
    </xf>
    <xf numFmtId="164" fontId="13" fillId="0" borderId="5" xfId="1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left" vertical="center"/>
    </xf>
    <xf numFmtId="167" fontId="13" fillId="0" borderId="5" xfId="1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025110480/0001-90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  <row r="1022">
          <cell r="A1022" t="str">
            <v>00114130/0006-60</v>
          </cell>
          <cell r="B1022" t="str">
            <v>COMERCIAL DE COMBUSTIVEIS TAMANDARE LTDA</v>
          </cell>
        </row>
        <row r="1023">
          <cell r="A1023" t="str">
            <v>89599666/0008-98</v>
          </cell>
          <cell r="B1023" t="str">
            <v>COM.DE COMBS. MARTINS LTDA</v>
          </cell>
        </row>
        <row r="1024">
          <cell r="A1024" t="str">
            <v>21024975/0002-00</v>
          </cell>
          <cell r="B1024" t="str">
            <v>POSTO RS 239 DERIVADOS DE PETROLEO LTDA</v>
          </cell>
        </row>
        <row r="1025">
          <cell r="A1025" t="str">
            <v>04626287/0001-10</v>
          </cell>
          <cell r="B1025" t="str">
            <v>PORTO VANS COM. E ASS. TEC. VEICULAR LTDA</v>
          </cell>
        </row>
        <row r="1026">
          <cell r="A1026" t="str">
            <v>90748971/0001-97</v>
          </cell>
          <cell r="B1026" t="str">
            <v>ITAIPU AUTO PEÇAS LTDA</v>
          </cell>
        </row>
        <row r="1027">
          <cell r="A1027" t="str">
            <v>18385965/0005-05</v>
          </cell>
          <cell r="B1027" t="str">
            <v>TAPEÇARIA PALACIO - MAURICIO MONTAGNA</v>
          </cell>
        </row>
        <row r="1028">
          <cell r="A1028" t="str">
            <v>17434686/0001-21</v>
          </cell>
          <cell r="B1028" t="str">
            <v>FM BORRACHARIA LTDA ME</v>
          </cell>
        </row>
        <row r="1029">
          <cell r="A1029" t="str">
            <v>97360119/0001-07</v>
          </cell>
          <cell r="B1029" t="str">
            <v>GEOCAR GEOMETRIA E BALANCEAMENTO E SUSPENSÃO LTDA</v>
          </cell>
        </row>
        <row r="1030">
          <cell r="A1030" t="str">
            <v>14448602/0001-10</v>
          </cell>
          <cell r="B1030" t="str">
            <v>POSTO DE COMBUSTIVEIS UMUHARAMA LTDA</v>
          </cell>
        </row>
        <row r="1031">
          <cell r="A1031" t="str">
            <v>02558109/0002-55</v>
          </cell>
          <cell r="B1031" t="str">
            <v>COMERCIO DE COMBUSTIVEIS FLORESTAL LTDA</v>
          </cell>
        </row>
        <row r="1032">
          <cell r="A1032" t="str">
            <v>10673262/0001-70</v>
          </cell>
          <cell r="B1032" t="str">
            <v>ALP. COMERCIO DE COMBUSTIVEIS LTDA</v>
          </cell>
        </row>
        <row r="1033">
          <cell r="A1033" t="str">
            <v>21186072/0001-45</v>
          </cell>
          <cell r="B1033" t="str">
            <v>MECÂNICA DIESEL 386 J.P.DOS SANTOS ASSESSÓRIO PARA VEÍCULOS</v>
          </cell>
        </row>
        <row r="1034">
          <cell r="A1034" t="str">
            <v>599981450-04</v>
          </cell>
          <cell r="B1034" t="str">
            <v>PAULO LUÍS</v>
          </cell>
        </row>
        <row r="1035">
          <cell r="A1035" t="str">
            <v>97168124/0002-01</v>
          </cell>
          <cell r="B1035" t="str">
            <v>POSTO PATRÃO</v>
          </cell>
        </row>
        <row r="1036">
          <cell r="A1036" t="str">
            <v>03054975/0001-90</v>
          </cell>
          <cell r="B1036" t="str">
            <v>CENTRAL TURBOS - COM E MANUTENÇÃO TURBOS LTDA</v>
          </cell>
        </row>
        <row r="1037">
          <cell r="A1037" t="str">
            <v>0080856802-27</v>
          </cell>
          <cell r="B1037" t="str">
            <v>LUIS RICARDO DA SILVA</v>
          </cell>
        </row>
        <row r="1038">
          <cell r="A1038" t="str">
            <v>94521226/0001-81</v>
          </cell>
          <cell r="B1038" t="str">
            <v>STP PROMOÇOES AUTOMOBILISTICAS LTDA-ME</v>
          </cell>
        </row>
        <row r="1039">
          <cell r="A1039" t="str">
            <v>94089380/0001-26</v>
          </cell>
          <cell r="B1039" t="str">
            <v>GARAGEM CASTELLANI</v>
          </cell>
        </row>
        <row r="1040">
          <cell r="A1040" t="str">
            <v>19585142/0001-96</v>
          </cell>
          <cell r="B1040" t="str">
            <v>BORRACHARIA CHACRINHA</v>
          </cell>
        </row>
        <row r="1041">
          <cell r="A1041" t="str">
            <v>23241843/0001-85</v>
          </cell>
          <cell r="B1041" t="str">
            <v>AMINA Q HUSEIN-EIRELI-ME</v>
          </cell>
        </row>
        <row r="1042">
          <cell r="A1042" t="str">
            <v>09345303/0001-10</v>
          </cell>
          <cell r="B1042" t="str">
            <v>RC MECÂNICA PESADA LTDA</v>
          </cell>
        </row>
        <row r="1043">
          <cell r="A1043" t="str">
            <v>06108078/0001-00</v>
          </cell>
          <cell r="B1043" t="str">
            <v>NAIR MARIA PANISSI</v>
          </cell>
        </row>
        <row r="1044">
          <cell r="A1044" t="str">
            <v>30010344/0001-42</v>
          </cell>
          <cell r="B1044" t="str">
            <v>FORSUL COMERCIO DE CAMINHÕES LTDA</v>
          </cell>
        </row>
        <row r="1045">
          <cell r="A1045" t="str">
            <v>90011305/0002-72.</v>
          </cell>
          <cell r="B1045" t="str">
            <v>AUTO POSTO COMBOIO</v>
          </cell>
        </row>
        <row r="1046">
          <cell r="A1046" t="str">
            <v>01991461/0033-13</v>
          </cell>
          <cell r="B1046" t="str">
            <v>S.S COMÉRCIO DE COMBUSTIVEIS SA.</v>
          </cell>
        </row>
        <row r="1047">
          <cell r="A1047" t="str">
            <v>07473735/0157-07</v>
          </cell>
          <cell r="B1047" t="str">
            <v>SIM REDE DE POSTOS LTDA</v>
          </cell>
        </row>
        <row r="1048">
          <cell r="A1048" t="str">
            <v>29818012/0004-52</v>
          </cell>
          <cell r="B1048" t="str">
            <v>SANTA LUCIA LP CONVENIENCIA LTDA</v>
          </cell>
        </row>
        <row r="1049">
          <cell r="A1049" t="str">
            <v>23514450/0001-06</v>
          </cell>
          <cell r="B1049" t="str">
            <v>MOLAS E FREIOS DA SILVA LTDA</v>
          </cell>
        </row>
        <row r="1050">
          <cell r="A1050" t="str">
            <v>88144803/0001-60</v>
          </cell>
          <cell r="B1050" t="str">
            <v>AITA E CIA LTDA</v>
          </cell>
        </row>
        <row r="1051">
          <cell r="A1051" t="str">
            <v>18902093/0001-05</v>
          </cell>
          <cell r="B1051" t="str">
            <v>SCHIO &amp; ZORZI LTDA</v>
          </cell>
        </row>
        <row r="1052">
          <cell r="A1052" t="str">
            <v>25079489/0001-60</v>
          </cell>
          <cell r="B1052" t="str">
            <v>BORRACHARIA AVENIDA</v>
          </cell>
        </row>
        <row r="1053">
          <cell r="A1053" t="str">
            <v>07329577/0001-90</v>
          </cell>
          <cell r="B1053" t="str">
            <v>ELIZEU ANTONIO DOS SANTOS &amp; CIA LTDA</v>
          </cell>
        </row>
        <row r="1054">
          <cell r="A1054" t="str">
            <v>411351130-68</v>
          </cell>
          <cell r="B1054" t="str">
            <v>PAULO RENATO BONDAN DA SILVA</v>
          </cell>
        </row>
        <row r="1055">
          <cell r="A1055" t="str">
            <v>01670245/0001-99</v>
          </cell>
          <cell r="B1055" t="str">
            <v>IMPORTEC COM E SERVIÇOS DE INFORMATICA LTDA</v>
          </cell>
        </row>
        <row r="1056">
          <cell r="A1056" t="str">
            <v>04125812/0008-90</v>
          </cell>
          <cell r="B1056" t="str">
            <v xml:space="preserve">MORELATE DISTRIBUIDORA DE AUTO PEÇAS LTDA </v>
          </cell>
        </row>
        <row r="1057">
          <cell r="A1057" t="str">
            <v>07344282/0001-93</v>
          </cell>
          <cell r="B1057" t="str">
            <v>NOSSA CASA COMERCIAL DE COMBUSTIVEIS LTDA</v>
          </cell>
        </row>
        <row r="1058">
          <cell r="A1058" t="str">
            <v>00485542/0001-00</v>
          </cell>
          <cell r="B1058" t="str">
            <v>SPONCHIADO JARDINE VEICULOS LTDA</v>
          </cell>
        </row>
        <row r="1059">
          <cell r="A1059" t="str">
            <v>94118288/0001-47</v>
          </cell>
          <cell r="B1059" t="str">
            <v>TOP STOP CENTRO AUTO MOTIVO LTDA</v>
          </cell>
        </row>
        <row r="1060">
          <cell r="A1060" t="str">
            <v>23944442/0001-91</v>
          </cell>
          <cell r="B1060" t="str">
            <v>NESTOR PNEUS</v>
          </cell>
        </row>
        <row r="1061">
          <cell r="A1061" t="str">
            <v>18033552/0001-61</v>
          </cell>
          <cell r="B1061" t="str">
            <v>99EMPRESA</v>
          </cell>
        </row>
        <row r="1062">
          <cell r="A1062" t="str">
            <v>25526004/0002-10</v>
          </cell>
          <cell r="B1062" t="str">
            <v>FELIN E FELIN LTDA</v>
          </cell>
        </row>
        <row r="1063">
          <cell r="A1063" t="str">
            <v>15233207/0001-83</v>
          </cell>
          <cell r="B1063" t="str">
            <v>POSTO MULLER COMB. E LUBRIFICANTES LTDA</v>
          </cell>
        </row>
        <row r="1064">
          <cell r="A1064" t="str">
            <v>34058252/0001-93</v>
          </cell>
          <cell r="B1064" t="str">
            <v>LAVAGEM MENINO DEUS AUTOMOTIVO LTDA</v>
          </cell>
        </row>
        <row r="1065">
          <cell r="A1065" t="str">
            <v>27869730/0001-80</v>
          </cell>
          <cell r="B1065" t="str">
            <v>JOSE GERALDO FREITAS JUNIOR</v>
          </cell>
        </row>
        <row r="1066">
          <cell r="A1066" t="str">
            <v>73628307/0001-05</v>
          </cell>
          <cell r="B1066" t="str">
            <v>ACN COM DE PROD DE TRANSITO LTDA EPP</v>
          </cell>
        </row>
        <row r="1067">
          <cell r="A1067" t="str">
            <v>87396008/0001-05</v>
          </cell>
          <cell r="B1067" t="str">
            <v>HOTEL CAMPO BOM LTDA</v>
          </cell>
        </row>
        <row r="1068">
          <cell r="A1068" t="str">
            <v>11454158/0003-10</v>
          </cell>
          <cell r="B1068" t="str">
            <v>ROTATIVO ALEGRETE</v>
          </cell>
        </row>
        <row r="1069">
          <cell r="A1069">
            <v>1061824346</v>
          </cell>
          <cell r="B1069" t="str">
            <v>ANTONIO CANTO</v>
          </cell>
        </row>
        <row r="1070">
          <cell r="A1070">
            <v>57524602049</v>
          </cell>
          <cell r="B1070" t="str">
            <v>LUIS FABIANO PRATES</v>
          </cell>
        </row>
        <row r="1071">
          <cell r="A1071" t="str">
            <v>015027960-40</v>
          </cell>
          <cell r="B1071" t="str">
            <v>MOISES DA CUNHA</v>
          </cell>
        </row>
        <row r="1072">
          <cell r="A1072" t="str">
            <v>06275736/0001-59</v>
          </cell>
          <cell r="B1072" t="str">
            <v xml:space="preserve">COMERCIO E TRANSPORTES DE COMBUSTIVEIS </v>
          </cell>
        </row>
        <row r="1073">
          <cell r="A1073" t="str">
            <v>10471999/0001-00</v>
          </cell>
          <cell r="B1073" t="str">
            <v>C.S. COMERCIO DE PEÇAS PARA VEICULOS LTDA</v>
          </cell>
        </row>
        <row r="1074">
          <cell r="A1074" t="str">
            <v>07824613/0001-92</v>
          </cell>
          <cell r="B1074" t="str">
            <v>ADRIANO &amp; PAULA - SERVIÇOS LAVAGEM CAMINHOES LTDA</v>
          </cell>
        </row>
        <row r="1075">
          <cell r="A1075" t="str">
            <v>608384260-34</v>
          </cell>
          <cell r="B1075" t="str">
            <v>JORGE LUCAS DE MORAES</v>
          </cell>
        </row>
        <row r="1076">
          <cell r="A1076" t="str">
            <v>02017619/0024-20</v>
          </cell>
          <cell r="B1076" t="str">
            <v>REK PARKING EMPREENDIMENTOS E PARTICIPACOES LTDA</v>
          </cell>
        </row>
        <row r="1077">
          <cell r="A1077" t="str">
            <v>05302184/0001-68</v>
          </cell>
          <cell r="B1077" t="str">
            <v>FACILITY ESTACIONAMENTO LTDA</v>
          </cell>
        </row>
        <row r="1078">
          <cell r="A1078" t="str">
            <v>89731988/0001-72</v>
          </cell>
          <cell r="B1078" t="str">
            <v>CITHOS TURISMO HOTELARIA E SERVIÇO EIRELI</v>
          </cell>
        </row>
        <row r="1079">
          <cell r="A1079" t="str">
            <v>06287728/0007-18</v>
          </cell>
          <cell r="B1079" t="str">
            <v>REDE POSTOS PARATI LTDA</v>
          </cell>
        </row>
        <row r="1080">
          <cell r="A1080" t="str">
            <v>510007170-20</v>
          </cell>
          <cell r="B1080" t="str">
            <v>JOVENIL S. EUGENIO</v>
          </cell>
        </row>
        <row r="1081">
          <cell r="A1081" t="str">
            <v>28875053/0001-75</v>
          </cell>
          <cell r="B1081" t="str">
            <v>FREDERICO S. DE ALMEIDA ESTACIONAMENTO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2"/>
  <sheetViews>
    <sheetView tabSelected="1" topLeftCell="A448" zoomScale="85" zoomScaleNormal="85" workbookViewId="0">
      <selection activeCell="A452" sqref="A452:E452"/>
    </sheetView>
  </sheetViews>
  <sheetFormatPr defaultRowHeight="38.25" customHeight="1"/>
  <cols>
    <col min="1" max="1" width="31" customWidth="1"/>
    <col min="2" max="2" width="34.140625" style="2" customWidth="1"/>
    <col min="3" max="3" width="39.28515625" style="1" customWidth="1"/>
    <col min="4" max="4" width="54.42578125" customWidth="1"/>
    <col min="5" max="5" width="23.42578125" style="3" customWidth="1"/>
  </cols>
  <sheetData>
    <row r="1" spans="1:5" ht="47.25">
      <c r="A1" s="20" t="s">
        <v>109</v>
      </c>
      <c r="B1" s="4" t="s">
        <v>110</v>
      </c>
      <c r="C1" s="21" t="s">
        <v>111</v>
      </c>
      <c r="D1" s="44" t="s">
        <v>54</v>
      </c>
      <c r="E1" s="45"/>
    </row>
    <row r="2" spans="1:5" ht="35.25" customHeight="1">
      <c r="A2" s="5" t="s">
        <v>0</v>
      </c>
      <c r="B2" s="49" t="s">
        <v>1</v>
      </c>
      <c r="C2" s="50"/>
      <c r="D2" s="6" t="s">
        <v>2</v>
      </c>
      <c r="E2" s="7" t="s">
        <v>3</v>
      </c>
    </row>
    <row r="3" spans="1:5" ht="38.25" customHeight="1">
      <c r="A3" s="8" t="s">
        <v>4</v>
      </c>
      <c r="B3" s="9" t="s">
        <v>5</v>
      </c>
      <c r="C3" s="10" t="s">
        <v>6</v>
      </c>
      <c r="D3" s="9" t="s">
        <v>7</v>
      </c>
      <c r="E3" s="11" t="s">
        <v>8</v>
      </c>
    </row>
    <row r="4" spans="1:5" ht="38.25" customHeight="1">
      <c r="A4" s="22">
        <v>43654</v>
      </c>
      <c r="B4" s="23" t="str">
        <f>VLOOKUP(C4,[1]Plan1!$A$5:$B$1090,2,FALSE)</f>
        <v>LAVAGEM MENINO DEUS - ME</v>
      </c>
      <c r="C4" s="24" t="s">
        <v>94</v>
      </c>
      <c r="D4" s="25" t="s">
        <v>112</v>
      </c>
      <c r="E4" s="26">
        <v>50</v>
      </c>
    </row>
    <row r="5" spans="1:5" ht="38.25" customHeight="1">
      <c r="A5" s="22">
        <v>43656</v>
      </c>
      <c r="B5" s="23" t="str">
        <f>VLOOKUP(C5,[1]Plan1!$A$5:$B$1090,2,FALSE)</f>
        <v>UBER DO BRASIL TECNOLOGIA LTDA</v>
      </c>
      <c r="C5" s="24" t="s">
        <v>18</v>
      </c>
      <c r="D5" s="25" t="s">
        <v>113</v>
      </c>
      <c r="E5" s="26">
        <v>13.75</v>
      </c>
    </row>
    <row r="6" spans="1:5" ht="38.25" customHeight="1">
      <c r="A6" s="22">
        <v>43658</v>
      </c>
      <c r="B6" s="23" t="str">
        <f>VLOOKUP(C6,[1]Plan1!$A$5:$B$1090,2,FALSE)</f>
        <v>JOSE GERALDO FREITAS JUNIOR</v>
      </c>
      <c r="C6" s="24" t="s">
        <v>114</v>
      </c>
      <c r="D6" s="25" t="s">
        <v>115</v>
      </c>
      <c r="E6" s="26">
        <v>160</v>
      </c>
    </row>
    <row r="7" spans="1:5" ht="38.25" customHeight="1">
      <c r="A7" s="22">
        <v>43658</v>
      </c>
      <c r="B7" s="23" t="str">
        <f>VLOOKUP(C7,[1]Plan1!$A$5:$B$1090,2,FALSE)</f>
        <v>VULCANIZADORA TREVO</v>
      </c>
      <c r="C7" s="24" t="s">
        <v>116</v>
      </c>
      <c r="D7" s="25" t="s">
        <v>117</v>
      </c>
      <c r="E7" s="26">
        <v>20</v>
      </c>
    </row>
    <row r="8" spans="1:5" ht="38.25" customHeight="1">
      <c r="A8" s="22">
        <v>43658</v>
      </c>
      <c r="B8" s="23" t="str">
        <f>VLOOKUP(C8,[1]Plan1!$A$5:$B$1090,2,FALSE)</f>
        <v>RIO GRANDE PLACAS LTDA ME</v>
      </c>
      <c r="C8" s="24" t="s">
        <v>118</v>
      </c>
      <c r="D8" s="25" t="s">
        <v>119</v>
      </c>
      <c r="E8" s="26">
        <v>200</v>
      </c>
    </row>
    <row r="9" spans="1:5" ht="38.25" customHeight="1">
      <c r="A9" s="22">
        <v>43661</v>
      </c>
      <c r="B9" s="23" t="str">
        <f>VLOOKUP(C9,[1]Plan1!$A$5:$B$1090,2,FALSE)</f>
        <v>ABASTECEDORA ABM LTDA</v>
      </c>
      <c r="C9" s="24" t="s">
        <v>120</v>
      </c>
      <c r="D9" s="25" t="s">
        <v>121</v>
      </c>
      <c r="E9" s="26">
        <v>300</v>
      </c>
    </row>
    <row r="10" spans="1:5" ht="38.25" customHeight="1">
      <c r="A10" s="22">
        <v>43661</v>
      </c>
      <c r="B10" s="23" t="str">
        <f>VLOOKUP(C10,[1]Plan1!$A$5:$B$1090,2,FALSE)</f>
        <v>AEK COM.DE COMB.LTDA</v>
      </c>
      <c r="C10" s="24" t="s">
        <v>122</v>
      </c>
      <c r="D10" s="25" t="s">
        <v>123</v>
      </c>
      <c r="E10" s="26">
        <v>198.04</v>
      </c>
    </row>
    <row r="11" spans="1:5" ht="38.25" customHeight="1">
      <c r="A11" s="22">
        <v>43661</v>
      </c>
      <c r="B11" s="23" t="str">
        <f>VLOOKUP(C11,[1]Plan1!$A$5:$B$1090,2,FALSE)</f>
        <v>POSTO BATOVI COM. RS COMB. LTDA</v>
      </c>
      <c r="C11" s="24" t="s">
        <v>124</v>
      </c>
      <c r="D11" s="25" t="s">
        <v>125</v>
      </c>
      <c r="E11" s="26">
        <v>159.22999999999999</v>
      </c>
    </row>
    <row r="12" spans="1:5" ht="38.25" customHeight="1">
      <c r="A12" s="22">
        <v>43661</v>
      </c>
      <c r="B12" s="23" t="str">
        <f>VLOOKUP(C12,[1]Plan1!$A$5:$B$1090,2,FALSE)</f>
        <v>POSTO MULLER COMB. E LUBRIFICANTES LTDA</v>
      </c>
      <c r="C12" s="24" t="s">
        <v>126</v>
      </c>
      <c r="D12" s="25" t="s">
        <v>127</v>
      </c>
      <c r="E12" s="26">
        <v>33</v>
      </c>
    </row>
    <row r="13" spans="1:5" ht="34.5" customHeight="1">
      <c r="A13" s="22">
        <v>43662</v>
      </c>
      <c r="B13" s="23" t="str">
        <f>VLOOKUP(C13,[1]Plan1!$A$5:$B$1090,2,FALSE)</f>
        <v>SOS DIESEL LTDA</v>
      </c>
      <c r="C13" s="24" t="s">
        <v>128</v>
      </c>
      <c r="D13" s="25" t="s">
        <v>129</v>
      </c>
      <c r="E13" s="26">
        <v>1750</v>
      </c>
    </row>
    <row r="14" spans="1:5" ht="38.25" customHeight="1">
      <c r="A14" s="22">
        <v>43662</v>
      </c>
      <c r="B14" s="23" t="str">
        <f>VLOOKUP(C14,[1]Plan1!$A$5:$B$1090,2,FALSE)</f>
        <v>SOS DIESEL LTDA</v>
      </c>
      <c r="C14" s="24" t="s">
        <v>128</v>
      </c>
      <c r="D14" s="25" t="s">
        <v>130</v>
      </c>
      <c r="E14" s="26">
        <v>1150</v>
      </c>
    </row>
    <row r="15" spans="1:5" ht="36" customHeight="1">
      <c r="A15" s="22">
        <v>43662</v>
      </c>
      <c r="B15" s="23" t="str">
        <f>VLOOKUP(C15,[1]Plan1!$A$5:$B$1090,2,FALSE)</f>
        <v>DRSUL VEÍCULOS LTDA</v>
      </c>
      <c r="C15" s="24" t="s">
        <v>131</v>
      </c>
      <c r="D15" s="25" t="s">
        <v>132</v>
      </c>
      <c r="E15" s="26">
        <v>110</v>
      </c>
    </row>
    <row r="16" spans="1:5" ht="38.25" customHeight="1">
      <c r="A16" s="22">
        <v>43662</v>
      </c>
      <c r="B16" s="23" t="str">
        <f>VLOOKUP(C16,[1]Plan1!$A$5:$B$1090,2,FALSE)</f>
        <v>SOS DIESEL LTDA</v>
      </c>
      <c r="C16" s="24" t="s">
        <v>128</v>
      </c>
      <c r="D16" s="25" t="s">
        <v>133</v>
      </c>
      <c r="E16" s="26">
        <v>500</v>
      </c>
    </row>
    <row r="17" spans="1:5" ht="38.25" customHeight="1">
      <c r="A17" s="22">
        <v>43662</v>
      </c>
      <c r="B17" s="23" t="str">
        <f>VLOOKUP(C17,[1]Plan1!$A$5:$B$1090,2,FALSE)</f>
        <v>SOS DIESEL LTDA</v>
      </c>
      <c r="C17" s="24" t="s">
        <v>128</v>
      </c>
      <c r="D17" s="25" t="s">
        <v>133</v>
      </c>
      <c r="E17" s="26">
        <v>300</v>
      </c>
    </row>
    <row r="18" spans="1:5" ht="38.25" customHeight="1">
      <c r="A18" s="22">
        <v>43662</v>
      </c>
      <c r="B18" s="23" t="str">
        <f>VLOOKUP(C18,[1]Plan1!$A$5:$B$1090,2,FALSE)</f>
        <v>ROTATIVO ALEGRETE</v>
      </c>
      <c r="C18" s="24" t="s">
        <v>134</v>
      </c>
      <c r="D18" s="25" t="s">
        <v>135</v>
      </c>
      <c r="E18" s="26">
        <v>7.5</v>
      </c>
    </row>
    <row r="19" spans="1:5" ht="38.25" customHeight="1">
      <c r="A19" s="22">
        <v>43663</v>
      </c>
      <c r="B19" s="23" t="str">
        <f>VLOOKUP(C19,[1]Plan1!$A$5:$B$1090,2,FALSE)</f>
        <v>DRSUL VEÍCULOS LTDA</v>
      </c>
      <c r="C19" s="24" t="s">
        <v>131</v>
      </c>
      <c r="D19" s="25" t="s">
        <v>132</v>
      </c>
      <c r="E19" s="26">
        <v>405.76</v>
      </c>
    </row>
    <row r="20" spans="1:5" ht="38.25" customHeight="1">
      <c r="A20" s="22">
        <v>43663</v>
      </c>
      <c r="B20" s="23" t="str">
        <f>VLOOKUP(C20,[1]Plan1!$A$5:$B$1090,2,FALSE)</f>
        <v>LAVAGEM MENINO DEUS AUTOMOTIVO LTDA</v>
      </c>
      <c r="C20" s="24" t="s">
        <v>136</v>
      </c>
      <c r="D20" s="25" t="s">
        <v>112</v>
      </c>
      <c r="E20" s="26">
        <v>100</v>
      </c>
    </row>
    <row r="21" spans="1:5" ht="43.5" customHeight="1">
      <c r="A21" s="22">
        <v>43663</v>
      </c>
      <c r="B21" s="23" t="str">
        <f>VLOOKUP(C21,[1]Plan1!$A$5:$B$1090,2,FALSE)</f>
        <v>DRSUL VEÍCULOS LTDA</v>
      </c>
      <c r="C21" s="24" t="s">
        <v>131</v>
      </c>
      <c r="D21" s="25" t="s">
        <v>137</v>
      </c>
      <c r="E21" s="26">
        <v>417.2</v>
      </c>
    </row>
    <row r="22" spans="1:5" ht="38.25" customHeight="1">
      <c r="A22" s="22">
        <v>43664</v>
      </c>
      <c r="B22" s="23" t="str">
        <f>VLOOKUP(C22,[1]Plan1!$A$5:$B$1090,2,FALSE)</f>
        <v xml:space="preserve">BRASILSUL DISTRIB. AUTO PEÇAS EIRELI </v>
      </c>
      <c r="C22" s="24" t="s">
        <v>138</v>
      </c>
      <c r="D22" s="25" t="s">
        <v>139</v>
      </c>
      <c r="E22" s="27">
        <v>138</v>
      </c>
    </row>
    <row r="23" spans="1:5" ht="45" customHeight="1">
      <c r="A23" s="22">
        <v>43664</v>
      </c>
      <c r="B23" s="23" t="str">
        <f>VLOOKUP(C23,[1]Plan1!$A$5:$B$1090,2,FALSE)</f>
        <v>GEOCAR GEOMETRIA E BALANCEAMENTO E SUSPENSÃO LTDA</v>
      </c>
      <c r="C23" s="24" t="s">
        <v>140</v>
      </c>
      <c r="D23" s="25" t="s">
        <v>141</v>
      </c>
      <c r="E23" s="26">
        <v>90</v>
      </c>
    </row>
    <row r="24" spans="1:5" ht="38.25" customHeight="1">
      <c r="A24" s="22">
        <v>43664</v>
      </c>
      <c r="B24" s="23" t="str">
        <f>VLOOKUP(C24,[1]Plan1!$A$5:$B$1090,2,FALSE)</f>
        <v>HOTEL CAMPO BOM LTDA</v>
      </c>
      <c r="C24" s="24" t="s">
        <v>142</v>
      </c>
      <c r="D24" s="25" t="s">
        <v>143</v>
      </c>
      <c r="E24" s="26">
        <v>15</v>
      </c>
    </row>
    <row r="25" spans="1:5" ht="38.25" customHeight="1">
      <c r="A25" s="22">
        <v>43664</v>
      </c>
      <c r="B25" s="23" t="str">
        <f>VLOOKUP(C25,[1]Plan1!$A$5:$B$1090,2,FALSE)</f>
        <v>SERTTEL LTDA</v>
      </c>
      <c r="C25" s="24" t="s">
        <v>144</v>
      </c>
      <c r="D25" s="25" t="s">
        <v>145</v>
      </c>
      <c r="E25" s="26">
        <v>14</v>
      </c>
    </row>
    <row r="26" spans="1:5" ht="38.25" customHeight="1">
      <c r="A26" s="22">
        <v>43665</v>
      </c>
      <c r="B26" s="23" t="str">
        <f>VLOOKUP(C26,[1]Plan1!$A$5:$B$1090,2,FALSE)</f>
        <v>FERRAMENTAS GERAIS</v>
      </c>
      <c r="C26" s="24" t="s">
        <v>61</v>
      </c>
      <c r="D26" s="25" t="s">
        <v>146</v>
      </c>
      <c r="E26" s="26">
        <v>14.08</v>
      </c>
    </row>
    <row r="27" spans="1:5" ht="38.25" customHeight="1">
      <c r="A27" s="22">
        <v>43668</v>
      </c>
      <c r="B27" s="23" t="str">
        <f>VLOOKUP(C27,[1]Plan1!$A$5:$B$1090,2,FALSE)</f>
        <v>BROZAUTO VEÍCULOS E PEÇAS LTDA</v>
      </c>
      <c r="C27" s="24" t="s">
        <v>147</v>
      </c>
      <c r="D27" s="25" t="s">
        <v>148</v>
      </c>
      <c r="E27" s="26">
        <v>437.58</v>
      </c>
    </row>
    <row r="28" spans="1:5" ht="38.25" customHeight="1">
      <c r="A28" s="22">
        <v>43668</v>
      </c>
      <c r="B28" s="23" t="str">
        <f>VLOOKUP(C28,[1]Plan1!$A$5:$B$1090,2,FALSE)</f>
        <v>MOLAS E FREIOS DA SILVA LTDA</v>
      </c>
      <c r="C28" s="24" t="s">
        <v>88</v>
      </c>
      <c r="D28" s="25" t="s">
        <v>149</v>
      </c>
      <c r="E28" s="26">
        <v>292</v>
      </c>
    </row>
    <row r="29" spans="1:5" ht="38.25" customHeight="1">
      <c r="A29" s="22">
        <v>43668</v>
      </c>
      <c r="B29" s="23" t="str">
        <f>VLOOKUP(C29,[1]Plan1!$A$5:$B$1090,2,FALSE)</f>
        <v>BROZAUTO VEÍCULOS E PEÇAS LTDA</v>
      </c>
      <c r="C29" s="24" t="s">
        <v>147</v>
      </c>
      <c r="D29" s="25" t="s">
        <v>150</v>
      </c>
      <c r="E29" s="26">
        <v>749.07</v>
      </c>
    </row>
    <row r="30" spans="1:5" ht="38.25" customHeight="1">
      <c r="A30" s="22">
        <v>43668</v>
      </c>
      <c r="B30" s="23" t="str">
        <f>VLOOKUP(C30,[1]Plan1!$A$5:$B$1090,2,FALSE)</f>
        <v>MOLAS E FREIOS DA SILVA LTDA</v>
      </c>
      <c r="C30" s="24" t="s">
        <v>88</v>
      </c>
      <c r="D30" s="25" t="s">
        <v>151</v>
      </c>
      <c r="E30" s="26">
        <v>100</v>
      </c>
    </row>
    <row r="31" spans="1:5" ht="38.25" customHeight="1">
      <c r="A31" s="22">
        <v>43668</v>
      </c>
      <c r="B31" s="23" t="str">
        <f>VLOOKUP(C31,[1]Plan1!$A$5:$B$1090,2,FALSE)</f>
        <v>KLEIN AUTO SOM LTDA ME</v>
      </c>
      <c r="C31" s="24" t="s">
        <v>152</v>
      </c>
      <c r="D31" s="25" t="s">
        <v>153</v>
      </c>
      <c r="E31" s="26">
        <v>336</v>
      </c>
    </row>
    <row r="32" spans="1:5" ht="38.25" customHeight="1">
      <c r="A32" s="22">
        <v>43668</v>
      </c>
      <c r="B32" s="23" t="str">
        <f>VLOOKUP(C32,[1]Plan1!$A$5:$B$1090,2,FALSE)</f>
        <v>EMPRESA GAÚCHA DE RODOVIAS S/A</v>
      </c>
      <c r="C32" s="24" t="s">
        <v>87</v>
      </c>
      <c r="D32" s="25" t="s">
        <v>154</v>
      </c>
      <c r="E32" s="26">
        <v>6.5</v>
      </c>
    </row>
    <row r="33" spans="1:5" ht="38.25" customHeight="1">
      <c r="A33" s="28">
        <v>43669</v>
      </c>
      <c r="B33" s="23" t="str">
        <f>VLOOKUP(C33,[1]Plan1!$A$5:$B$1090,2,FALSE)</f>
        <v>FELIN E FELIN LTDA</v>
      </c>
      <c r="C33" s="24" t="s">
        <v>155</v>
      </c>
      <c r="D33" s="25" t="s">
        <v>156</v>
      </c>
      <c r="E33" s="29">
        <v>187.59</v>
      </c>
    </row>
    <row r="34" spans="1:5" ht="38.25" customHeight="1">
      <c r="A34" s="22">
        <v>43669</v>
      </c>
      <c r="B34" s="23" t="str">
        <f>VLOOKUP(C34,[1]Plan1!$A$5:$B$1090,2,FALSE)</f>
        <v>ACN COM DE PROD DE TRANSITO LTDA EPP</v>
      </c>
      <c r="C34" s="24" t="s">
        <v>157</v>
      </c>
      <c r="D34" s="25" t="s">
        <v>158</v>
      </c>
      <c r="E34" s="26">
        <v>480</v>
      </c>
    </row>
    <row r="35" spans="1:5" ht="38.25" customHeight="1">
      <c r="A35" s="22">
        <v>43670</v>
      </c>
      <c r="B35" s="23" t="str">
        <f>VLOOKUP(C35,[1]Plan1!$A$5:$B$1090,2,FALSE)</f>
        <v>ANTONIO CANTO</v>
      </c>
      <c r="C35" s="24">
        <v>1061824346</v>
      </c>
      <c r="D35" s="25" t="s">
        <v>159</v>
      </c>
      <c r="E35" s="26">
        <v>15</v>
      </c>
    </row>
    <row r="36" spans="1:5" ht="38.25" customHeight="1">
      <c r="A36" s="22">
        <v>43670</v>
      </c>
      <c r="B36" s="23" t="str">
        <f>VLOOKUP(C36,[1]Plan1!$A$5:$B$1090,2,FALSE)</f>
        <v>LUIS FABIANO PRATES</v>
      </c>
      <c r="C36" s="24">
        <v>57524602049</v>
      </c>
      <c r="D36" s="25" t="s">
        <v>159</v>
      </c>
      <c r="E36" s="26">
        <v>18</v>
      </c>
    </row>
    <row r="37" spans="1:5" ht="38.25" customHeight="1">
      <c r="A37" s="22">
        <v>43671</v>
      </c>
      <c r="B37" s="23" t="str">
        <f>VLOOKUP(C37,[1]Plan1!$A$5:$B$1090,2,FALSE)</f>
        <v>FREE WAY COM DE BATERIAS LTDA</v>
      </c>
      <c r="C37" s="24" t="s">
        <v>91</v>
      </c>
      <c r="D37" s="25" t="s">
        <v>160</v>
      </c>
      <c r="E37" s="26">
        <v>22</v>
      </c>
    </row>
    <row r="38" spans="1:5" ht="38.25" customHeight="1">
      <c r="A38" s="22">
        <v>43671</v>
      </c>
      <c r="B38" s="23" t="str">
        <f>VLOOKUP(C38,[1]Plan1!$A$5:$B$1090,2,FALSE)</f>
        <v>FERRAMENTAS GERAIS</v>
      </c>
      <c r="C38" s="24" t="s">
        <v>61</v>
      </c>
      <c r="D38" s="25" t="s">
        <v>146</v>
      </c>
      <c r="E38" s="26">
        <v>54.84</v>
      </c>
    </row>
    <row r="39" spans="1:5" ht="38.25" customHeight="1">
      <c r="A39" s="22">
        <v>43671</v>
      </c>
      <c r="B39" s="23" t="str">
        <f>VLOOKUP(C39,[1]Plan1!$A$5:$B$1090,2,FALSE)</f>
        <v>UBER DO BRASIL TECNOLOGIA LTDA</v>
      </c>
      <c r="C39" s="24" t="s">
        <v>18</v>
      </c>
      <c r="D39" s="25" t="s">
        <v>113</v>
      </c>
      <c r="E39" s="26">
        <v>11.32</v>
      </c>
    </row>
    <row r="40" spans="1:5" ht="38.25" customHeight="1">
      <c r="A40" s="22">
        <v>43671</v>
      </c>
      <c r="B40" s="23" t="str">
        <f>VLOOKUP(C40,[1]Plan1!$A$5:$B$1090,2,FALSE)</f>
        <v>MOISES DA CUNHA</v>
      </c>
      <c r="C40" s="24" t="s">
        <v>161</v>
      </c>
      <c r="D40" s="25" t="s">
        <v>162</v>
      </c>
      <c r="E40" s="26">
        <v>20</v>
      </c>
    </row>
    <row r="41" spans="1:5" ht="38.25" customHeight="1">
      <c r="A41" s="22">
        <v>43672</v>
      </c>
      <c r="B41" s="23" t="str">
        <f>VLOOKUP(C41,[1]Plan1!$A$5:$B$1090,2,FALSE)</f>
        <v>GIOVANE F. PICK &amp; CIA LTDA</v>
      </c>
      <c r="C41" s="24" t="s">
        <v>163</v>
      </c>
      <c r="D41" s="25" t="s">
        <v>164</v>
      </c>
      <c r="E41" s="26">
        <v>148.02000000000001</v>
      </c>
    </row>
    <row r="42" spans="1:5" ht="60" customHeight="1">
      <c r="A42" s="22">
        <v>43672</v>
      </c>
      <c r="B42" s="23" t="str">
        <f>VLOOKUP(C42,[1]Plan1!$A$5:$B$1090,2,FALSE)</f>
        <v>EMPRESA GAÚCHA DE RODOVIAS S/A</v>
      </c>
      <c r="C42" s="24" t="s">
        <v>87</v>
      </c>
      <c r="D42" s="25" t="s">
        <v>165</v>
      </c>
      <c r="E42" s="26">
        <v>3.25</v>
      </c>
    </row>
    <row r="43" spans="1:5" ht="38.25" customHeight="1">
      <c r="A43" s="22">
        <v>43675</v>
      </c>
      <c r="B43" s="23" t="str">
        <f>VLOOKUP(C43,[1]Plan1!$A$5:$B$1090,2,FALSE)</f>
        <v>LAVAGEM MENINO DEUS AUTOMOTIVO LTDA</v>
      </c>
      <c r="C43" s="24" t="s">
        <v>136</v>
      </c>
      <c r="D43" s="25" t="s">
        <v>112</v>
      </c>
      <c r="E43" s="26">
        <v>100</v>
      </c>
    </row>
    <row r="44" spans="1:5" ht="38.25" customHeight="1">
      <c r="A44" s="22">
        <v>43675</v>
      </c>
      <c r="B44" s="23" t="str">
        <f>VLOOKUP(C44,[1]Plan1!$A$5:$B$1090,2,FALSE)</f>
        <v>EMPRESA GAÚCHA DE RODOVIAS S/A</v>
      </c>
      <c r="C44" s="24" t="s">
        <v>87</v>
      </c>
      <c r="D44" s="25" t="s">
        <v>166</v>
      </c>
      <c r="E44" s="26">
        <v>6.5</v>
      </c>
    </row>
    <row r="45" spans="1:5" ht="38.25" customHeight="1">
      <c r="A45" s="22">
        <v>43675</v>
      </c>
      <c r="B45" s="23" t="str">
        <f>VLOOKUP(C45,[1]Plan1!$A$5:$B$1090,2,FALSE)</f>
        <v>GARAGEM LAITANO LTDA</v>
      </c>
      <c r="C45" s="24" t="s">
        <v>96</v>
      </c>
      <c r="D45" s="25" t="s">
        <v>167</v>
      </c>
      <c r="E45" s="26">
        <v>42</v>
      </c>
    </row>
    <row r="46" spans="1:5" ht="38.25" customHeight="1">
      <c r="A46" s="22">
        <v>43676</v>
      </c>
      <c r="B46" s="23" t="str">
        <f>VLOOKUP(C46,[1]Plan1!$A$5:$B$1090,2,FALSE)</f>
        <v>POSTO 44 DERIVADOS PETROLEO LTDA</v>
      </c>
      <c r="C46" s="24" t="s">
        <v>168</v>
      </c>
      <c r="D46" s="25" t="s">
        <v>169</v>
      </c>
      <c r="E46" s="26">
        <v>189.25</v>
      </c>
    </row>
    <row r="47" spans="1:5" ht="38.25" customHeight="1">
      <c r="A47" s="22">
        <v>43678</v>
      </c>
      <c r="B47" s="23" t="str">
        <f>VLOOKUP(C47,[1]Plan1!$A$5:$B$1090,2,FALSE)</f>
        <v>P ESTOPAR</v>
      </c>
      <c r="C47" s="24" t="s">
        <v>90</v>
      </c>
      <c r="D47" s="25" t="s">
        <v>170</v>
      </c>
      <c r="E47" s="26">
        <v>12</v>
      </c>
    </row>
    <row r="48" spans="1:5" ht="38.25" customHeight="1">
      <c r="A48" s="22">
        <v>43678</v>
      </c>
      <c r="B48" s="23" t="str">
        <f>VLOOKUP(C48,[1]Plan1!$A$5:$B$1090,2,FALSE)</f>
        <v>BROZAUTO VEÍCULOS E PEÇAS LTDA</v>
      </c>
      <c r="C48" s="24" t="s">
        <v>147</v>
      </c>
      <c r="D48" s="25" t="s">
        <v>171</v>
      </c>
      <c r="E48" s="26">
        <v>215.07</v>
      </c>
    </row>
    <row r="49" spans="1:5" ht="38.25" customHeight="1">
      <c r="A49" s="30" t="s">
        <v>653</v>
      </c>
      <c r="B49" s="31"/>
      <c r="C49" s="31"/>
      <c r="D49" s="31"/>
      <c r="E49" s="32">
        <f>SUM(E4:E48)</f>
        <v>9591.5499999999993</v>
      </c>
    </row>
    <row r="50" spans="1:5" ht="38.25" customHeight="1">
      <c r="A50" s="46" t="s">
        <v>172</v>
      </c>
      <c r="B50" s="47"/>
      <c r="C50" s="47"/>
      <c r="D50" s="47"/>
      <c r="E50" s="48"/>
    </row>
    <row r="51" spans="1:5" ht="38.25" customHeight="1">
      <c r="A51" s="4" t="s">
        <v>20</v>
      </c>
      <c r="B51" s="4" t="s">
        <v>21</v>
      </c>
      <c r="C51" s="4" t="s">
        <v>173</v>
      </c>
      <c r="D51" s="44" t="s">
        <v>10</v>
      </c>
      <c r="E51" s="45"/>
    </row>
    <row r="52" spans="1:5" ht="38.25" customHeight="1">
      <c r="A52" s="5" t="s">
        <v>0</v>
      </c>
      <c r="B52" s="49" t="s">
        <v>1</v>
      </c>
      <c r="C52" s="50"/>
      <c r="D52" s="6" t="s">
        <v>2</v>
      </c>
      <c r="E52" s="7" t="s">
        <v>3</v>
      </c>
    </row>
    <row r="53" spans="1:5" ht="38.25" customHeight="1">
      <c r="A53" s="8" t="s">
        <v>4</v>
      </c>
      <c r="B53" s="9" t="s">
        <v>5</v>
      </c>
      <c r="C53" s="10" t="s">
        <v>6</v>
      </c>
      <c r="D53" s="9" t="s">
        <v>7</v>
      </c>
      <c r="E53" s="11" t="s">
        <v>8</v>
      </c>
    </row>
    <row r="54" spans="1:5" ht="38.25" customHeight="1">
      <c r="A54" s="12"/>
      <c r="B54" s="57" t="s">
        <v>23</v>
      </c>
      <c r="C54" s="58"/>
      <c r="D54" s="13"/>
      <c r="E54" s="15"/>
    </row>
    <row r="55" spans="1:5" ht="38.25" customHeight="1">
      <c r="A55" s="12"/>
      <c r="B55" s="59"/>
      <c r="C55" s="60"/>
      <c r="D55" s="13"/>
      <c r="E55" s="15"/>
    </row>
    <row r="56" spans="1:5" ht="38.25" customHeight="1">
      <c r="A56" s="54" t="s">
        <v>22</v>
      </c>
      <c r="B56" s="55"/>
      <c r="C56" s="56"/>
      <c r="D56" s="10" t="s">
        <v>9</v>
      </c>
      <c r="E56" s="16">
        <f>SUM(E54:E55)</f>
        <v>0</v>
      </c>
    </row>
    <row r="57" spans="1:5" ht="38.25" customHeight="1">
      <c r="A57" s="4" t="s">
        <v>20</v>
      </c>
      <c r="B57" s="4" t="s">
        <v>21</v>
      </c>
      <c r="C57" s="4" t="s">
        <v>174</v>
      </c>
      <c r="D57" s="44" t="s">
        <v>10</v>
      </c>
      <c r="E57" s="45"/>
    </row>
    <row r="58" spans="1:5" ht="38.25" customHeight="1">
      <c r="A58" s="5" t="s">
        <v>0</v>
      </c>
      <c r="B58" s="49" t="s">
        <v>1</v>
      </c>
      <c r="C58" s="50"/>
      <c r="D58" s="6" t="s">
        <v>2</v>
      </c>
      <c r="E58" s="7" t="s">
        <v>3</v>
      </c>
    </row>
    <row r="59" spans="1:5" ht="36" customHeight="1">
      <c r="A59" s="8" t="s">
        <v>4</v>
      </c>
      <c r="B59" s="9" t="s">
        <v>5</v>
      </c>
      <c r="C59" s="10" t="s">
        <v>6</v>
      </c>
      <c r="D59" s="9" t="s">
        <v>7</v>
      </c>
      <c r="E59" s="11" t="s">
        <v>8</v>
      </c>
    </row>
    <row r="60" spans="1:5" ht="45">
      <c r="A60" s="12">
        <v>43657</v>
      </c>
      <c r="B60" s="17" t="s">
        <v>175</v>
      </c>
      <c r="C60" s="14" t="s">
        <v>176</v>
      </c>
      <c r="D60" s="13" t="s">
        <v>177</v>
      </c>
      <c r="E60" s="15">
        <v>14.6</v>
      </c>
    </row>
    <row r="61" spans="1:5" ht="45">
      <c r="A61" s="12">
        <v>43657</v>
      </c>
      <c r="B61" s="17" t="s">
        <v>178</v>
      </c>
      <c r="C61" s="14" t="s">
        <v>56</v>
      </c>
      <c r="D61" s="13" t="s">
        <v>177</v>
      </c>
      <c r="E61" s="15">
        <v>8.4</v>
      </c>
    </row>
    <row r="62" spans="1:5" ht="45">
      <c r="A62" s="12">
        <v>43658</v>
      </c>
      <c r="B62" s="17" t="s">
        <v>179</v>
      </c>
      <c r="C62" s="14" t="s">
        <v>14</v>
      </c>
      <c r="D62" s="13" t="s">
        <v>177</v>
      </c>
      <c r="E62" s="15">
        <v>24.3</v>
      </c>
    </row>
    <row r="63" spans="1:5" ht="38.25" customHeight="1">
      <c r="A63" s="12">
        <v>43678</v>
      </c>
      <c r="B63" s="17" t="s">
        <v>59</v>
      </c>
      <c r="C63" s="14" t="s">
        <v>60</v>
      </c>
      <c r="D63" s="13" t="s">
        <v>180</v>
      </c>
      <c r="E63" s="15">
        <v>262.45</v>
      </c>
    </row>
    <row r="64" spans="1:5" ht="38.25" customHeight="1">
      <c r="A64" s="12">
        <v>43678</v>
      </c>
      <c r="B64" s="17" t="s">
        <v>59</v>
      </c>
      <c r="C64" s="14" t="s">
        <v>60</v>
      </c>
      <c r="D64" s="13" t="s">
        <v>181</v>
      </c>
      <c r="E64" s="15">
        <v>232.9</v>
      </c>
    </row>
    <row r="65" spans="1:5" ht="30">
      <c r="A65" s="12">
        <v>43678</v>
      </c>
      <c r="B65" s="17" t="s">
        <v>59</v>
      </c>
      <c r="C65" s="14" t="s">
        <v>60</v>
      </c>
      <c r="D65" s="13" t="s">
        <v>182</v>
      </c>
      <c r="E65" s="15">
        <v>242</v>
      </c>
    </row>
    <row r="66" spans="1:5" ht="30">
      <c r="A66" s="12">
        <v>43679</v>
      </c>
      <c r="B66" s="17" t="s">
        <v>59</v>
      </c>
      <c r="C66" s="14" t="s">
        <v>60</v>
      </c>
      <c r="D66" s="13" t="s">
        <v>183</v>
      </c>
      <c r="E66" s="15">
        <v>262.55</v>
      </c>
    </row>
    <row r="67" spans="1:5" ht="38.25" customHeight="1">
      <c r="A67" s="12">
        <v>43679</v>
      </c>
      <c r="B67" s="17" t="s">
        <v>59</v>
      </c>
      <c r="C67" s="14" t="s">
        <v>60</v>
      </c>
      <c r="D67" s="13" t="s">
        <v>184</v>
      </c>
      <c r="E67" s="15">
        <v>232.9</v>
      </c>
    </row>
    <row r="68" spans="1:5" ht="38.25" customHeight="1">
      <c r="A68" s="12">
        <v>43679</v>
      </c>
      <c r="B68" s="17" t="s">
        <v>59</v>
      </c>
      <c r="C68" s="14" t="s">
        <v>60</v>
      </c>
      <c r="D68" s="13" t="s">
        <v>185</v>
      </c>
      <c r="E68" s="15">
        <v>242</v>
      </c>
    </row>
    <row r="69" spans="1:5" ht="38.25" customHeight="1">
      <c r="A69" s="12">
        <v>43681</v>
      </c>
      <c r="B69" s="17" t="s">
        <v>59</v>
      </c>
      <c r="C69" s="14" t="s">
        <v>60</v>
      </c>
      <c r="D69" s="13" t="s">
        <v>186</v>
      </c>
      <c r="E69" s="15">
        <v>293.95</v>
      </c>
    </row>
    <row r="70" spans="1:5" ht="38.25" customHeight="1">
      <c r="A70" s="12">
        <v>43681</v>
      </c>
      <c r="B70" s="17" t="s">
        <v>59</v>
      </c>
      <c r="C70" s="14" t="s">
        <v>60</v>
      </c>
      <c r="D70" s="13" t="s">
        <v>187</v>
      </c>
      <c r="E70" s="15">
        <v>293.95</v>
      </c>
    </row>
    <row r="71" spans="1:5" ht="38.25" customHeight="1">
      <c r="A71" s="12">
        <v>43681</v>
      </c>
      <c r="B71" s="17" t="s">
        <v>57</v>
      </c>
      <c r="C71" s="14" t="s">
        <v>58</v>
      </c>
      <c r="D71" s="13" t="s">
        <v>188</v>
      </c>
      <c r="E71" s="15">
        <v>205.16</v>
      </c>
    </row>
    <row r="72" spans="1:5" ht="38.25" customHeight="1">
      <c r="A72" s="12">
        <v>43681</v>
      </c>
      <c r="B72" s="17" t="s">
        <v>59</v>
      </c>
      <c r="C72" s="14" t="s">
        <v>60</v>
      </c>
      <c r="D72" s="13" t="s">
        <v>189</v>
      </c>
      <c r="E72" s="15">
        <v>215.9</v>
      </c>
    </row>
    <row r="73" spans="1:5" ht="38.25" customHeight="1">
      <c r="A73" s="12">
        <v>43682</v>
      </c>
      <c r="B73" s="17" t="s">
        <v>59</v>
      </c>
      <c r="C73" s="14" t="s">
        <v>60</v>
      </c>
      <c r="D73" s="13" t="s">
        <v>190</v>
      </c>
      <c r="E73" s="15">
        <v>284.7</v>
      </c>
    </row>
    <row r="74" spans="1:5" ht="38.25" customHeight="1">
      <c r="A74" s="12">
        <v>43682</v>
      </c>
      <c r="B74" s="17" t="s">
        <v>59</v>
      </c>
      <c r="C74" s="14" t="s">
        <v>60</v>
      </c>
      <c r="D74" s="13" t="s">
        <v>191</v>
      </c>
      <c r="E74" s="15">
        <v>284.7</v>
      </c>
    </row>
    <row r="75" spans="1:5" ht="38.25" customHeight="1">
      <c r="A75" s="12">
        <v>43682</v>
      </c>
      <c r="B75" s="17" t="s">
        <v>57</v>
      </c>
      <c r="C75" s="14" t="s">
        <v>58</v>
      </c>
      <c r="D75" s="13" t="s">
        <v>192</v>
      </c>
      <c r="E75" s="15">
        <v>214.25</v>
      </c>
    </row>
    <row r="76" spans="1:5" ht="38.25" customHeight="1">
      <c r="A76" s="12">
        <v>43682</v>
      </c>
      <c r="B76" s="17" t="s">
        <v>59</v>
      </c>
      <c r="C76" s="14" t="s">
        <v>60</v>
      </c>
      <c r="D76" s="13" t="s">
        <v>193</v>
      </c>
      <c r="E76" s="15">
        <v>215.3</v>
      </c>
    </row>
    <row r="77" spans="1:5" ht="38.25" customHeight="1">
      <c r="A77" s="51" t="s">
        <v>22</v>
      </c>
      <c r="B77" s="52"/>
      <c r="C77" s="53"/>
      <c r="D77" s="18" t="s">
        <v>9</v>
      </c>
      <c r="E77" s="19">
        <f>SUM(E60:E76)</f>
        <v>3530.0099999999998</v>
      </c>
    </row>
    <row r="78" spans="1:5" ht="38.25" customHeight="1">
      <c r="A78" s="20" t="s">
        <v>194</v>
      </c>
      <c r="B78" s="4" t="s">
        <v>195</v>
      </c>
      <c r="C78" s="21" t="s">
        <v>196</v>
      </c>
      <c r="D78" s="44" t="s">
        <v>54</v>
      </c>
      <c r="E78" s="45"/>
    </row>
    <row r="79" spans="1:5" ht="38.25" customHeight="1">
      <c r="A79" s="5" t="s">
        <v>0</v>
      </c>
      <c r="B79" s="49" t="s">
        <v>1</v>
      </c>
      <c r="C79" s="50"/>
      <c r="D79" s="6" t="s">
        <v>2</v>
      </c>
      <c r="E79" s="7" t="s">
        <v>3</v>
      </c>
    </row>
    <row r="80" spans="1:5" ht="31.5" customHeight="1">
      <c r="A80" s="8" t="s">
        <v>4</v>
      </c>
      <c r="B80" s="9" t="s">
        <v>5</v>
      </c>
      <c r="C80" s="10" t="s">
        <v>6</v>
      </c>
      <c r="D80" s="9" t="s">
        <v>7</v>
      </c>
      <c r="E80" s="11" t="s">
        <v>8</v>
      </c>
    </row>
    <row r="81" spans="1:5" ht="45">
      <c r="A81" s="33">
        <v>43686</v>
      </c>
      <c r="B81" s="34" t="s">
        <v>197</v>
      </c>
      <c r="C81" s="34" t="s">
        <v>198</v>
      </c>
      <c r="D81" s="25" t="s">
        <v>199</v>
      </c>
      <c r="E81" s="35">
        <v>1218.8</v>
      </c>
    </row>
    <row r="82" spans="1:5" ht="30" customHeight="1">
      <c r="A82" s="30" t="s">
        <v>55</v>
      </c>
      <c r="B82" s="31"/>
      <c r="C82" s="31"/>
      <c r="D82" s="31"/>
      <c r="E82" s="36">
        <f>SUM(E81)</f>
        <v>1218.8</v>
      </c>
    </row>
    <row r="83" spans="1:5" ht="38.25" customHeight="1">
      <c r="A83" s="64" t="s">
        <v>200</v>
      </c>
      <c r="B83" s="65"/>
      <c r="C83" s="65"/>
      <c r="D83" s="65"/>
      <c r="E83" s="66"/>
    </row>
    <row r="84" spans="1:5" ht="31.5">
      <c r="A84" s="4" t="s">
        <v>77</v>
      </c>
      <c r="B84" s="4" t="s">
        <v>78</v>
      </c>
      <c r="C84" s="4" t="s">
        <v>201</v>
      </c>
      <c r="D84" s="44" t="s">
        <v>10</v>
      </c>
      <c r="E84" s="45"/>
    </row>
    <row r="85" spans="1:5" ht="38.25" customHeight="1">
      <c r="A85" s="5" t="s">
        <v>0</v>
      </c>
      <c r="B85" s="49" t="s">
        <v>1</v>
      </c>
      <c r="C85" s="50"/>
      <c r="D85" s="6" t="s">
        <v>2</v>
      </c>
      <c r="E85" s="7" t="s">
        <v>3</v>
      </c>
    </row>
    <row r="86" spans="1:5" ht="38.25" customHeight="1">
      <c r="A86" s="8" t="s">
        <v>4</v>
      </c>
      <c r="B86" s="9" t="s">
        <v>5</v>
      </c>
      <c r="C86" s="10" t="s">
        <v>6</v>
      </c>
      <c r="D86" s="9" t="s">
        <v>7</v>
      </c>
      <c r="E86" s="11" t="s">
        <v>8</v>
      </c>
    </row>
    <row r="87" spans="1:5" ht="38.25" customHeight="1">
      <c r="A87" s="22">
        <v>43662</v>
      </c>
      <c r="B87" s="34" t="s">
        <v>11</v>
      </c>
      <c r="C87" s="34" t="s">
        <v>56</v>
      </c>
      <c r="D87" s="25" t="s">
        <v>237</v>
      </c>
      <c r="E87" s="26">
        <v>8.4</v>
      </c>
    </row>
    <row r="88" spans="1:5" ht="38.25" customHeight="1">
      <c r="A88" s="22">
        <v>43662</v>
      </c>
      <c r="B88" s="34" t="s">
        <v>175</v>
      </c>
      <c r="C88" s="34" t="s">
        <v>176</v>
      </c>
      <c r="D88" s="25" t="s">
        <v>233</v>
      </c>
      <c r="E88" s="26">
        <v>14.6</v>
      </c>
    </row>
    <row r="89" spans="1:5" ht="38.25" customHeight="1">
      <c r="A89" s="22">
        <v>43664</v>
      </c>
      <c r="B89" s="34" t="s">
        <v>214</v>
      </c>
      <c r="C89" s="34" t="s">
        <v>215</v>
      </c>
      <c r="D89" s="25" t="s">
        <v>216</v>
      </c>
      <c r="E89" s="26">
        <v>140</v>
      </c>
    </row>
    <row r="90" spans="1:5" ht="38.25" customHeight="1">
      <c r="A90" s="22">
        <v>43664</v>
      </c>
      <c r="B90" s="34" t="s">
        <v>273</v>
      </c>
      <c r="C90" s="34" t="s">
        <v>274</v>
      </c>
      <c r="D90" s="25" t="s">
        <v>275</v>
      </c>
      <c r="E90" s="26">
        <v>425</v>
      </c>
    </row>
    <row r="91" spans="1:5" ht="38.25" customHeight="1">
      <c r="A91" s="22">
        <v>43669</v>
      </c>
      <c r="B91" s="34" t="s">
        <v>79</v>
      </c>
      <c r="C91" s="34" t="s">
        <v>80</v>
      </c>
      <c r="D91" s="25" t="s">
        <v>202</v>
      </c>
      <c r="E91" s="26">
        <v>96</v>
      </c>
    </row>
    <row r="92" spans="1:5" ht="38.25" customHeight="1">
      <c r="A92" s="22">
        <v>43670</v>
      </c>
      <c r="B92" s="34" t="s">
        <v>220</v>
      </c>
      <c r="C92" s="34" t="s">
        <v>221</v>
      </c>
      <c r="D92" s="25" t="s">
        <v>222</v>
      </c>
      <c r="E92" s="26">
        <v>27</v>
      </c>
    </row>
    <row r="93" spans="1:5" ht="38.25" customHeight="1">
      <c r="A93" s="22">
        <v>43670</v>
      </c>
      <c r="B93" s="34" t="s">
        <v>57</v>
      </c>
      <c r="C93" s="34" t="s">
        <v>58</v>
      </c>
      <c r="D93" s="25" t="s">
        <v>250</v>
      </c>
      <c r="E93" s="26">
        <v>394.47</v>
      </c>
    </row>
    <row r="94" spans="1:5" ht="38.25" customHeight="1">
      <c r="A94" s="22">
        <v>43671</v>
      </c>
      <c r="B94" s="34" t="s">
        <v>11</v>
      </c>
      <c r="C94" s="34" t="s">
        <v>56</v>
      </c>
      <c r="D94" s="25" t="s">
        <v>237</v>
      </c>
      <c r="E94" s="26">
        <v>8.4</v>
      </c>
    </row>
    <row r="95" spans="1:5" ht="38.25" customHeight="1">
      <c r="A95" s="22">
        <v>43671</v>
      </c>
      <c r="B95" s="34" t="s">
        <v>175</v>
      </c>
      <c r="C95" s="34" t="s">
        <v>176</v>
      </c>
      <c r="D95" s="25" t="s">
        <v>233</v>
      </c>
      <c r="E95" s="26">
        <v>14.6</v>
      </c>
    </row>
    <row r="96" spans="1:5" ht="38.25" customHeight="1">
      <c r="A96" s="22">
        <v>43671</v>
      </c>
      <c r="B96" s="34" t="s">
        <v>57</v>
      </c>
      <c r="C96" s="34" t="s">
        <v>58</v>
      </c>
      <c r="D96" s="25" t="s">
        <v>247</v>
      </c>
      <c r="E96" s="26">
        <v>125.81</v>
      </c>
    </row>
    <row r="97" spans="1:5" ht="38.25" customHeight="1">
      <c r="A97" s="22">
        <v>43671</v>
      </c>
      <c r="B97" s="34" t="s">
        <v>57</v>
      </c>
      <c r="C97" s="34" t="s">
        <v>58</v>
      </c>
      <c r="D97" s="25" t="s">
        <v>251</v>
      </c>
      <c r="E97" s="26">
        <v>394.48</v>
      </c>
    </row>
    <row r="98" spans="1:5" ht="38.25" customHeight="1">
      <c r="A98" s="22">
        <v>43672</v>
      </c>
      <c r="B98" s="34" t="s">
        <v>203</v>
      </c>
      <c r="C98" s="34" t="s">
        <v>204</v>
      </c>
      <c r="D98" s="25" t="s">
        <v>205</v>
      </c>
      <c r="E98" s="26">
        <v>240</v>
      </c>
    </row>
    <row r="99" spans="1:5" ht="38.25" customHeight="1">
      <c r="A99" s="22">
        <v>43672</v>
      </c>
      <c r="B99" s="34" t="s">
        <v>12</v>
      </c>
      <c r="C99" s="34" t="s">
        <v>13</v>
      </c>
      <c r="D99" s="25" t="s">
        <v>206</v>
      </c>
      <c r="E99" s="26">
        <v>34</v>
      </c>
    </row>
    <row r="100" spans="1:5" ht="38.25" customHeight="1">
      <c r="A100" s="22">
        <v>43672</v>
      </c>
      <c r="B100" s="34" t="s">
        <v>207</v>
      </c>
      <c r="C100" s="34" t="s">
        <v>208</v>
      </c>
      <c r="D100" s="25" t="s">
        <v>209</v>
      </c>
      <c r="E100" s="26">
        <v>166.14</v>
      </c>
    </row>
    <row r="101" spans="1:5" ht="38.25" customHeight="1">
      <c r="A101" s="22">
        <v>43675</v>
      </c>
      <c r="B101" s="34" t="s">
        <v>79</v>
      </c>
      <c r="C101" s="34" t="s">
        <v>80</v>
      </c>
      <c r="D101" s="25" t="s">
        <v>210</v>
      </c>
      <c r="E101" s="26">
        <v>30.5</v>
      </c>
    </row>
    <row r="102" spans="1:5" ht="38.25" customHeight="1">
      <c r="A102" s="22">
        <v>43675</v>
      </c>
      <c r="B102" s="34" t="s">
        <v>211</v>
      </c>
      <c r="C102" s="34" t="s">
        <v>212</v>
      </c>
      <c r="D102" s="25" t="s">
        <v>213</v>
      </c>
      <c r="E102" s="26">
        <v>20</v>
      </c>
    </row>
    <row r="103" spans="1:5" ht="38.25" customHeight="1">
      <c r="A103" s="22">
        <v>43675</v>
      </c>
      <c r="B103" s="34" t="s">
        <v>81</v>
      </c>
      <c r="C103" s="34" t="s">
        <v>82</v>
      </c>
      <c r="D103" s="25" t="s">
        <v>223</v>
      </c>
      <c r="E103" s="26">
        <v>94.9</v>
      </c>
    </row>
    <row r="104" spans="1:5" ht="38.25" customHeight="1">
      <c r="A104" s="22">
        <v>43676</v>
      </c>
      <c r="B104" s="34" t="s">
        <v>217</v>
      </c>
      <c r="C104" s="34" t="s">
        <v>218</v>
      </c>
      <c r="D104" s="25" t="s">
        <v>219</v>
      </c>
      <c r="E104" s="26">
        <v>750</v>
      </c>
    </row>
    <row r="105" spans="1:5" ht="38.25" customHeight="1">
      <c r="A105" s="22">
        <v>43676</v>
      </c>
      <c r="B105" s="34" t="s">
        <v>79</v>
      </c>
      <c r="C105" s="34" t="s">
        <v>80</v>
      </c>
      <c r="D105" s="25" t="s">
        <v>224</v>
      </c>
      <c r="E105" s="26">
        <v>32</v>
      </c>
    </row>
    <row r="106" spans="1:5" ht="38.25" customHeight="1">
      <c r="A106" s="22">
        <v>43676</v>
      </c>
      <c r="B106" s="34" t="s">
        <v>17</v>
      </c>
      <c r="C106" s="34" t="s">
        <v>18</v>
      </c>
      <c r="D106" s="25" t="s">
        <v>233</v>
      </c>
      <c r="E106" s="26">
        <v>22.1</v>
      </c>
    </row>
    <row r="107" spans="1:5" ht="38.25" customHeight="1">
      <c r="A107" s="22">
        <v>43678</v>
      </c>
      <c r="B107" s="34" t="s">
        <v>225</v>
      </c>
      <c r="C107" s="34" t="s">
        <v>61</v>
      </c>
      <c r="D107" s="25" t="s">
        <v>226</v>
      </c>
      <c r="E107" s="26">
        <v>30.12</v>
      </c>
    </row>
    <row r="108" spans="1:5" ht="38.25" customHeight="1">
      <c r="A108" s="22">
        <v>43678</v>
      </c>
      <c r="B108" s="34" t="s">
        <v>227</v>
      </c>
      <c r="C108" s="34" t="s">
        <v>228</v>
      </c>
      <c r="D108" s="25" t="s">
        <v>229</v>
      </c>
      <c r="E108" s="26">
        <v>89</v>
      </c>
    </row>
    <row r="109" spans="1:5" ht="38.25" customHeight="1">
      <c r="A109" s="22">
        <v>43678</v>
      </c>
      <c r="B109" s="34" t="s">
        <v>230</v>
      </c>
      <c r="C109" s="34" t="s">
        <v>231</v>
      </c>
      <c r="D109" s="25" t="s">
        <v>232</v>
      </c>
      <c r="E109" s="26">
        <v>712</v>
      </c>
    </row>
    <row r="110" spans="1:5" ht="38.25" customHeight="1">
      <c r="A110" s="22">
        <v>43678</v>
      </c>
      <c r="B110" s="34" t="s">
        <v>234</v>
      </c>
      <c r="C110" s="34" t="s">
        <v>235</v>
      </c>
      <c r="D110" s="25" t="s">
        <v>236</v>
      </c>
      <c r="E110" s="26">
        <v>38.1</v>
      </c>
    </row>
    <row r="111" spans="1:5" ht="38.25" customHeight="1">
      <c r="A111" s="22">
        <v>43678</v>
      </c>
      <c r="B111" s="34" t="s">
        <v>59</v>
      </c>
      <c r="C111" s="34" t="s">
        <v>60</v>
      </c>
      <c r="D111" s="25" t="s">
        <v>238</v>
      </c>
      <c r="E111" s="26">
        <v>30.55</v>
      </c>
    </row>
    <row r="112" spans="1:5" ht="38.25" customHeight="1">
      <c r="A112" s="22">
        <v>43678</v>
      </c>
      <c r="B112" s="34" t="s">
        <v>239</v>
      </c>
      <c r="C112" s="34" t="s">
        <v>240</v>
      </c>
      <c r="D112" s="25" t="s">
        <v>241</v>
      </c>
      <c r="E112" s="26">
        <v>38.549999999999997</v>
      </c>
    </row>
    <row r="113" spans="1:5" ht="38.25" customHeight="1">
      <c r="A113" s="22">
        <v>43679</v>
      </c>
      <c r="B113" s="34" t="s">
        <v>242</v>
      </c>
      <c r="C113" s="34" t="s">
        <v>243</v>
      </c>
      <c r="D113" s="25" t="s">
        <v>244</v>
      </c>
      <c r="E113" s="26">
        <v>80</v>
      </c>
    </row>
    <row r="114" spans="1:5" ht="38.25" customHeight="1">
      <c r="A114" s="22">
        <v>43679</v>
      </c>
      <c r="B114" s="34" t="s">
        <v>79</v>
      </c>
      <c r="C114" s="34" t="s">
        <v>245</v>
      </c>
      <c r="D114" s="25" t="s">
        <v>246</v>
      </c>
      <c r="E114" s="26">
        <v>18</v>
      </c>
    </row>
    <row r="115" spans="1:5" ht="45">
      <c r="A115" s="22">
        <v>43679</v>
      </c>
      <c r="B115" s="34" t="s">
        <v>252</v>
      </c>
      <c r="C115" s="34" t="s">
        <v>253</v>
      </c>
      <c r="D115" s="25" t="s">
        <v>254</v>
      </c>
      <c r="E115" s="26">
        <v>708.5</v>
      </c>
    </row>
    <row r="116" spans="1:5" ht="38.25" customHeight="1">
      <c r="A116" s="22">
        <v>43679</v>
      </c>
      <c r="B116" s="34" t="s">
        <v>256</v>
      </c>
      <c r="C116" s="34" t="s">
        <v>257</v>
      </c>
      <c r="D116" s="25" t="s">
        <v>258</v>
      </c>
      <c r="E116" s="26">
        <v>45.87</v>
      </c>
    </row>
    <row r="117" spans="1:5" ht="38.25" customHeight="1">
      <c r="A117" s="22">
        <v>43679</v>
      </c>
      <c r="B117" s="34" t="s">
        <v>256</v>
      </c>
      <c r="C117" s="34" t="s">
        <v>257</v>
      </c>
      <c r="D117" s="25" t="s">
        <v>259</v>
      </c>
      <c r="E117" s="26">
        <v>45.87</v>
      </c>
    </row>
    <row r="118" spans="1:5" ht="38.25" customHeight="1">
      <c r="A118" s="22">
        <v>43679</v>
      </c>
      <c r="B118" s="34" t="s">
        <v>256</v>
      </c>
      <c r="C118" s="34" t="s">
        <v>257</v>
      </c>
      <c r="D118" s="25" t="s">
        <v>260</v>
      </c>
      <c r="E118" s="26">
        <v>45.87</v>
      </c>
    </row>
    <row r="119" spans="1:5" ht="38.25" customHeight="1">
      <c r="A119" s="22">
        <v>43679</v>
      </c>
      <c r="B119" s="34" t="s">
        <v>256</v>
      </c>
      <c r="C119" s="34" t="s">
        <v>257</v>
      </c>
      <c r="D119" s="25" t="s">
        <v>261</v>
      </c>
      <c r="E119" s="26">
        <v>44.55</v>
      </c>
    </row>
    <row r="120" spans="1:5" ht="38.25" customHeight="1">
      <c r="A120" s="22">
        <v>43679</v>
      </c>
      <c r="B120" s="34" t="s">
        <v>256</v>
      </c>
      <c r="C120" s="34" t="s">
        <v>257</v>
      </c>
      <c r="D120" s="25" t="s">
        <v>262</v>
      </c>
      <c r="E120" s="26">
        <v>47.08</v>
      </c>
    </row>
    <row r="121" spans="1:5" ht="38.25" customHeight="1">
      <c r="A121" s="22">
        <v>43679</v>
      </c>
      <c r="B121" s="34" t="s">
        <v>256</v>
      </c>
      <c r="C121" s="34" t="s">
        <v>257</v>
      </c>
      <c r="D121" s="25" t="s">
        <v>263</v>
      </c>
      <c r="E121" s="26">
        <v>51.7</v>
      </c>
    </row>
    <row r="122" spans="1:5" ht="38.25" customHeight="1">
      <c r="A122" s="22">
        <v>43681</v>
      </c>
      <c r="B122" s="34" t="s">
        <v>57</v>
      </c>
      <c r="C122" s="34" t="s">
        <v>58</v>
      </c>
      <c r="D122" s="25" t="s">
        <v>308</v>
      </c>
      <c r="E122" s="26">
        <v>130.15</v>
      </c>
    </row>
    <row r="123" spans="1:5" ht="38.25" customHeight="1">
      <c r="A123" s="22">
        <v>43682</v>
      </c>
      <c r="B123" s="34" t="s">
        <v>248</v>
      </c>
      <c r="C123" s="34" t="s">
        <v>16</v>
      </c>
      <c r="D123" s="25" t="s">
        <v>249</v>
      </c>
      <c r="E123" s="26">
        <v>10</v>
      </c>
    </row>
    <row r="124" spans="1:5" ht="30.75" customHeight="1">
      <c r="A124" s="22">
        <v>43682</v>
      </c>
      <c r="B124" s="34" t="s">
        <v>17</v>
      </c>
      <c r="C124" s="34" t="s">
        <v>18</v>
      </c>
      <c r="D124" s="25" t="s">
        <v>19</v>
      </c>
      <c r="E124" s="26">
        <v>15.04</v>
      </c>
    </row>
    <row r="125" spans="1:5" ht="38.25" customHeight="1">
      <c r="A125" s="22">
        <v>43682</v>
      </c>
      <c r="B125" s="34" t="s">
        <v>17</v>
      </c>
      <c r="C125" s="34" t="s">
        <v>18</v>
      </c>
      <c r="D125" s="25" t="s">
        <v>19</v>
      </c>
      <c r="E125" s="26">
        <v>9.6199999999999992</v>
      </c>
    </row>
    <row r="126" spans="1:5" ht="45">
      <c r="A126" s="22">
        <v>43682</v>
      </c>
      <c r="B126" s="34" t="s">
        <v>252</v>
      </c>
      <c r="C126" s="34" t="s">
        <v>253</v>
      </c>
      <c r="D126" s="25" t="s">
        <v>255</v>
      </c>
      <c r="E126" s="26">
        <v>680.5</v>
      </c>
    </row>
    <row r="127" spans="1:5" ht="45">
      <c r="A127" s="22">
        <v>43682</v>
      </c>
      <c r="B127" s="34" t="s">
        <v>267</v>
      </c>
      <c r="C127" s="34" t="s">
        <v>268</v>
      </c>
      <c r="D127" s="25" t="s">
        <v>269</v>
      </c>
      <c r="E127" s="26">
        <v>200</v>
      </c>
    </row>
    <row r="128" spans="1:5" ht="38.25" customHeight="1">
      <c r="A128" s="22">
        <v>43682</v>
      </c>
      <c r="B128" s="34" t="s">
        <v>270</v>
      </c>
      <c r="C128" s="34" t="s">
        <v>271</v>
      </c>
      <c r="D128" s="25" t="s">
        <v>272</v>
      </c>
      <c r="E128" s="26">
        <v>177.8</v>
      </c>
    </row>
    <row r="129" spans="1:5" ht="38.25" customHeight="1">
      <c r="A129" s="22">
        <v>43683</v>
      </c>
      <c r="B129" s="34" t="s">
        <v>264</v>
      </c>
      <c r="C129" s="34" t="s">
        <v>265</v>
      </c>
      <c r="D129" s="25" t="s">
        <v>266</v>
      </c>
      <c r="E129" s="26">
        <v>280</v>
      </c>
    </row>
    <row r="130" spans="1:5" ht="45">
      <c r="A130" s="22">
        <v>43683</v>
      </c>
      <c r="B130" s="34" t="s">
        <v>83</v>
      </c>
      <c r="C130" s="34" t="s">
        <v>84</v>
      </c>
      <c r="D130" s="25" t="s">
        <v>276</v>
      </c>
      <c r="E130" s="26">
        <v>99.72</v>
      </c>
    </row>
    <row r="131" spans="1:5" ht="38.25" customHeight="1">
      <c r="A131" s="22">
        <v>43683</v>
      </c>
      <c r="B131" s="34" t="s">
        <v>83</v>
      </c>
      <c r="C131" s="34" t="s">
        <v>277</v>
      </c>
      <c r="D131" s="25" t="s">
        <v>278</v>
      </c>
      <c r="E131" s="26">
        <v>23.94</v>
      </c>
    </row>
    <row r="132" spans="1:5" ht="38.25" customHeight="1">
      <c r="A132" s="22">
        <v>43683</v>
      </c>
      <c r="B132" s="34" t="s">
        <v>81</v>
      </c>
      <c r="C132" s="34" t="s">
        <v>82</v>
      </c>
      <c r="D132" s="25" t="s">
        <v>279</v>
      </c>
      <c r="E132" s="26">
        <v>49.9</v>
      </c>
    </row>
    <row r="133" spans="1:5" ht="38.25" customHeight="1">
      <c r="A133" s="22">
        <v>43683</v>
      </c>
      <c r="B133" s="34" t="s">
        <v>79</v>
      </c>
      <c r="C133" s="34" t="s">
        <v>80</v>
      </c>
      <c r="D133" s="25" t="s">
        <v>284</v>
      </c>
      <c r="E133" s="26">
        <v>28.8</v>
      </c>
    </row>
    <row r="134" spans="1:5" ht="38.25" customHeight="1">
      <c r="A134" s="22">
        <v>43683</v>
      </c>
      <c r="B134" s="34" t="s">
        <v>79</v>
      </c>
      <c r="C134" s="34" t="s">
        <v>80</v>
      </c>
      <c r="D134" s="25" t="s">
        <v>285</v>
      </c>
      <c r="E134" s="26">
        <v>68</v>
      </c>
    </row>
    <row r="135" spans="1:5" ht="38.25" customHeight="1">
      <c r="A135" s="22">
        <v>43683</v>
      </c>
      <c r="B135" s="34" t="s">
        <v>291</v>
      </c>
      <c r="C135" s="34" t="s">
        <v>292</v>
      </c>
      <c r="D135" s="25" t="s">
        <v>293</v>
      </c>
      <c r="E135" s="26">
        <v>151.30000000000001</v>
      </c>
    </row>
    <row r="136" spans="1:5" ht="38.25" customHeight="1">
      <c r="A136" s="22">
        <v>43683</v>
      </c>
      <c r="B136" s="34" t="s">
        <v>57</v>
      </c>
      <c r="C136" s="34" t="s">
        <v>58</v>
      </c>
      <c r="D136" s="25" t="s">
        <v>309</v>
      </c>
      <c r="E136" s="26">
        <v>169.45</v>
      </c>
    </row>
    <row r="137" spans="1:5" ht="38.25" customHeight="1">
      <c r="A137" s="22">
        <v>43684</v>
      </c>
      <c r="B137" s="34" t="s">
        <v>248</v>
      </c>
      <c r="C137" s="34" t="s">
        <v>16</v>
      </c>
      <c r="D137" s="25" t="s">
        <v>280</v>
      </c>
      <c r="E137" s="26">
        <v>25</v>
      </c>
    </row>
    <row r="138" spans="1:5" ht="45">
      <c r="A138" s="22">
        <v>43684</v>
      </c>
      <c r="B138" s="34" t="s">
        <v>281</v>
      </c>
      <c r="C138" s="34" t="s">
        <v>282</v>
      </c>
      <c r="D138" s="25" t="s">
        <v>283</v>
      </c>
      <c r="E138" s="26">
        <v>704.88</v>
      </c>
    </row>
    <row r="139" spans="1:5" ht="38.25" customHeight="1">
      <c r="A139" s="22">
        <v>43684</v>
      </c>
      <c r="B139" s="34" t="s">
        <v>239</v>
      </c>
      <c r="C139" s="34" t="s">
        <v>240</v>
      </c>
      <c r="D139" s="25" t="s">
        <v>286</v>
      </c>
      <c r="E139" s="26">
        <v>38.549999999999997</v>
      </c>
    </row>
    <row r="140" spans="1:5" ht="38.25" customHeight="1">
      <c r="A140" s="22">
        <v>43684</v>
      </c>
      <c r="B140" s="34" t="s">
        <v>59</v>
      </c>
      <c r="C140" s="34" t="s">
        <v>60</v>
      </c>
      <c r="D140" s="25" t="s">
        <v>287</v>
      </c>
      <c r="E140" s="26">
        <v>32.049999999999997</v>
      </c>
    </row>
    <row r="141" spans="1:5" ht="48.75" customHeight="1">
      <c r="A141" s="22">
        <v>43685</v>
      </c>
      <c r="B141" s="34" t="s">
        <v>83</v>
      </c>
      <c r="C141" s="34" t="s">
        <v>84</v>
      </c>
      <c r="D141" s="25" t="s">
        <v>288</v>
      </c>
      <c r="E141" s="26">
        <v>53</v>
      </c>
    </row>
    <row r="142" spans="1:5" ht="38.25" customHeight="1">
      <c r="A142" s="22">
        <v>43685</v>
      </c>
      <c r="B142" s="34" t="s">
        <v>289</v>
      </c>
      <c r="C142" s="34" t="s">
        <v>212</v>
      </c>
      <c r="D142" s="25" t="s">
        <v>290</v>
      </c>
      <c r="E142" s="26">
        <v>320</v>
      </c>
    </row>
    <row r="143" spans="1:5" ht="38.25" customHeight="1">
      <c r="A143" s="22">
        <v>43686</v>
      </c>
      <c r="B143" s="34" t="s">
        <v>294</v>
      </c>
      <c r="C143" s="34" t="s">
        <v>85</v>
      </c>
      <c r="D143" s="25" t="s">
        <v>295</v>
      </c>
      <c r="E143" s="26">
        <v>2718.4</v>
      </c>
    </row>
    <row r="144" spans="1:5" ht="38.25" customHeight="1">
      <c r="A144" s="22">
        <v>43686</v>
      </c>
      <c r="B144" s="34" t="s">
        <v>296</v>
      </c>
      <c r="C144" s="34" t="s">
        <v>297</v>
      </c>
      <c r="D144" s="25" t="s">
        <v>298</v>
      </c>
      <c r="E144" s="26">
        <v>450</v>
      </c>
    </row>
    <row r="145" spans="1:5" ht="38.25" customHeight="1">
      <c r="A145" s="22">
        <v>43686</v>
      </c>
      <c r="B145" s="34" t="s">
        <v>299</v>
      </c>
      <c r="C145" s="34" t="s">
        <v>300</v>
      </c>
      <c r="D145" s="25" t="s">
        <v>301</v>
      </c>
      <c r="E145" s="26">
        <v>1254.9000000000001</v>
      </c>
    </row>
    <row r="146" spans="1:5" ht="38.25" customHeight="1">
      <c r="A146" s="22">
        <v>43688</v>
      </c>
      <c r="B146" s="34" t="s">
        <v>304</v>
      </c>
      <c r="C146" s="34" t="s">
        <v>305</v>
      </c>
      <c r="D146" s="25" t="s">
        <v>307</v>
      </c>
      <c r="E146" s="26">
        <v>111.7</v>
      </c>
    </row>
    <row r="147" spans="1:5" ht="38.25" customHeight="1">
      <c r="A147" s="22">
        <v>43688</v>
      </c>
      <c r="B147" s="34" t="s">
        <v>57</v>
      </c>
      <c r="C147" s="34" t="s">
        <v>58</v>
      </c>
      <c r="D147" s="25" t="s">
        <v>310</v>
      </c>
      <c r="E147" s="26">
        <v>109.85</v>
      </c>
    </row>
    <row r="148" spans="1:5" ht="38.25" customHeight="1">
      <c r="A148" s="22">
        <v>43689</v>
      </c>
      <c r="B148" s="34" t="s">
        <v>248</v>
      </c>
      <c r="C148" s="34" t="s">
        <v>16</v>
      </c>
      <c r="D148" s="25" t="s">
        <v>302</v>
      </c>
      <c r="E148" s="26">
        <v>10.5</v>
      </c>
    </row>
    <row r="149" spans="1:5" ht="38.25" customHeight="1">
      <c r="A149" s="22">
        <v>43689</v>
      </c>
      <c r="B149" s="34" t="s">
        <v>62</v>
      </c>
      <c r="C149" s="34" t="s">
        <v>63</v>
      </c>
      <c r="D149" s="25" t="s">
        <v>303</v>
      </c>
      <c r="E149" s="26">
        <v>11</v>
      </c>
    </row>
    <row r="150" spans="1:5" ht="38.25" customHeight="1">
      <c r="A150" s="22">
        <v>43689</v>
      </c>
      <c r="B150" s="34" t="s">
        <v>304</v>
      </c>
      <c r="C150" s="34" t="s">
        <v>305</v>
      </c>
      <c r="D150" s="25" t="s">
        <v>306</v>
      </c>
      <c r="E150" s="26">
        <v>115.75</v>
      </c>
    </row>
    <row r="151" spans="1:5" ht="38.25" customHeight="1">
      <c r="A151" s="22">
        <v>43689</v>
      </c>
      <c r="B151" s="34" t="s">
        <v>57</v>
      </c>
      <c r="C151" s="34" t="s">
        <v>58</v>
      </c>
      <c r="D151" s="25" t="s">
        <v>311</v>
      </c>
      <c r="E151" s="26">
        <v>175</v>
      </c>
    </row>
    <row r="152" spans="1:5" ht="38.25" customHeight="1">
      <c r="A152" s="54" t="s">
        <v>650</v>
      </c>
      <c r="B152" s="55"/>
      <c r="C152" s="56"/>
      <c r="D152" s="10" t="s">
        <v>9</v>
      </c>
      <c r="E152" s="37">
        <v>13288.96</v>
      </c>
    </row>
    <row r="153" spans="1:5" ht="38.25" customHeight="1">
      <c r="A153" s="67" t="s">
        <v>654</v>
      </c>
      <c r="B153" s="67" t="s">
        <v>655</v>
      </c>
      <c r="C153" s="67" t="s">
        <v>656</v>
      </c>
      <c r="D153" s="68" t="s">
        <v>10</v>
      </c>
      <c r="E153" s="68"/>
    </row>
    <row r="154" spans="1:5" ht="38.25" customHeight="1">
      <c r="A154" s="69" t="s">
        <v>0</v>
      </c>
      <c r="B154" s="70" t="s">
        <v>1</v>
      </c>
      <c r="C154" s="71"/>
      <c r="D154" s="72" t="s">
        <v>2</v>
      </c>
      <c r="E154" s="73" t="s">
        <v>3</v>
      </c>
    </row>
    <row r="155" spans="1:5" ht="38.25" customHeight="1">
      <c r="A155" s="74" t="s">
        <v>4</v>
      </c>
      <c r="B155" s="75" t="s">
        <v>5</v>
      </c>
      <c r="C155" s="76" t="s">
        <v>6</v>
      </c>
      <c r="D155" s="75" t="s">
        <v>7</v>
      </c>
      <c r="E155" s="77" t="s">
        <v>8</v>
      </c>
    </row>
    <row r="156" spans="1:5" ht="38.25" customHeight="1">
      <c r="A156" s="78">
        <v>43665</v>
      </c>
      <c r="B156" s="79" t="s">
        <v>702</v>
      </c>
      <c r="C156" s="80" t="s">
        <v>47</v>
      </c>
      <c r="D156" s="86" t="s">
        <v>703</v>
      </c>
      <c r="E156" s="81">
        <v>310</v>
      </c>
    </row>
    <row r="157" spans="1:5" ht="38.25" customHeight="1">
      <c r="A157" s="78">
        <v>43668</v>
      </c>
      <c r="B157" s="79" t="s">
        <v>657</v>
      </c>
      <c r="C157" s="80" t="s">
        <v>658</v>
      </c>
      <c r="D157" s="79" t="s">
        <v>659</v>
      </c>
      <c r="E157" s="81">
        <v>138.80000000000001</v>
      </c>
    </row>
    <row r="158" spans="1:5" ht="42.75">
      <c r="A158" s="78">
        <v>43668</v>
      </c>
      <c r="B158" s="79" t="s">
        <v>660</v>
      </c>
      <c r="C158" s="80" t="s">
        <v>661</v>
      </c>
      <c r="D158" s="79" t="s">
        <v>662</v>
      </c>
      <c r="E158" s="81">
        <v>730</v>
      </c>
    </row>
    <row r="159" spans="1:5" ht="38.25" customHeight="1">
      <c r="A159" s="78">
        <v>43668</v>
      </c>
      <c r="B159" s="79" t="s">
        <v>663</v>
      </c>
      <c r="C159" s="80" t="s">
        <v>664</v>
      </c>
      <c r="D159" s="79" t="s">
        <v>665</v>
      </c>
      <c r="E159" s="81">
        <v>880</v>
      </c>
    </row>
    <row r="160" spans="1:5" ht="38.25" customHeight="1">
      <c r="A160" s="78">
        <v>43668</v>
      </c>
      <c r="B160" s="79" t="s">
        <v>692</v>
      </c>
      <c r="C160" s="80" t="s">
        <v>561</v>
      </c>
      <c r="D160" s="79" t="s">
        <v>693</v>
      </c>
      <c r="E160" s="81">
        <v>440</v>
      </c>
    </row>
    <row r="161" spans="1:5" ht="38.25" customHeight="1">
      <c r="A161" s="78">
        <v>43669</v>
      </c>
      <c r="B161" s="79" t="s">
        <v>666</v>
      </c>
      <c r="C161" s="80" t="s">
        <v>667</v>
      </c>
      <c r="D161" s="79" t="s">
        <v>668</v>
      </c>
      <c r="E161" s="81">
        <v>34</v>
      </c>
    </row>
    <row r="162" spans="1:5" ht="38.25" customHeight="1">
      <c r="A162" s="82">
        <v>43669</v>
      </c>
      <c r="B162" s="83" t="s">
        <v>679</v>
      </c>
      <c r="C162" s="95" t="s">
        <v>680</v>
      </c>
      <c r="D162" s="79" t="s">
        <v>681</v>
      </c>
      <c r="E162" s="81">
        <v>106.8</v>
      </c>
    </row>
    <row r="163" spans="1:5" ht="38.25" customHeight="1">
      <c r="A163" s="82">
        <v>43669</v>
      </c>
      <c r="B163" s="79" t="s">
        <v>679</v>
      </c>
      <c r="C163" s="80" t="s">
        <v>680</v>
      </c>
      <c r="D163" s="79" t="s">
        <v>682</v>
      </c>
      <c r="E163" s="81">
        <v>13.2</v>
      </c>
    </row>
    <row r="164" spans="1:5" ht="38.25" customHeight="1">
      <c r="A164" s="78">
        <v>43670</v>
      </c>
      <c r="B164" s="79" t="s">
        <v>669</v>
      </c>
      <c r="C164" s="96" t="s">
        <v>392</v>
      </c>
      <c r="D164" s="79" t="s">
        <v>670</v>
      </c>
      <c r="E164" s="81">
        <v>79</v>
      </c>
    </row>
    <row r="165" spans="1:5" ht="38.25" customHeight="1">
      <c r="A165" s="78">
        <v>43670</v>
      </c>
      <c r="B165" s="79" t="s">
        <v>671</v>
      </c>
      <c r="C165" s="80" t="s">
        <v>672</v>
      </c>
      <c r="D165" s="79" t="s">
        <v>673</v>
      </c>
      <c r="E165" s="81">
        <v>469</v>
      </c>
    </row>
    <row r="166" spans="1:5" ht="38.25" customHeight="1">
      <c r="A166" s="78">
        <v>43670</v>
      </c>
      <c r="B166" s="79" t="s">
        <v>674</v>
      </c>
      <c r="C166" s="79" t="s">
        <v>675</v>
      </c>
      <c r="D166" s="79" t="s">
        <v>676</v>
      </c>
      <c r="E166" s="81">
        <v>229.5</v>
      </c>
    </row>
    <row r="167" spans="1:5" ht="38.25" customHeight="1">
      <c r="A167" s="78">
        <v>43670</v>
      </c>
      <c r="B167" s="79" t="s">
        <v>727</v>
      </c>
      <c r="C167" s="80" t="s">
        <v>728</v>
      </c>
      <c r="D167" s="86" t="s">
        <v>729</v>
      </c>
      <c r="E167" s="81">
        <v>51.9</v>
      </c>
    </row>
    <row r="168" spans="1:5" ht="38.25" customHeight="1">
      <c r="A168" s="78">
        <v>43671</v>
      </c>
      <c r="B168" s="79" t="s">
        <v>685</v>
      </c>
      <c r="C168" s="80" t="s">
        <v>686</v>
      </c>
      <c r="D168" s="79" t="s">
        <v>687</v>
      </c>
      <c r="E168" s="81">
        <v>14.4</v>
      </c>
    </row>
    <row r="169" spans="1:5" ht="38.25" customHeight="1">
      <c r="A169" s="78">
        <v>43671</v>
      </c>
      <c r="B169" s="79" t="s">
        <v>685</v>
      </c>
      <c r="C169" s="80" t="s">
        <v>686</v>
      </c>
      <c r="D169" s="79" t="s">
        <v>688</v>
      </c>
      <c r="E169" s="81">
        <v>87.05</v>
      </c>
    </row>
    <row r="170" spans="1:5" ht="38.25" customHeight="1">
      <c r="A170" s="78">
        <v>43671</v>
      </c>
      <c r="B170" s="79" t="s">
        <v>697</v>
      </c>
      <c r="C170" s="80" t="s">
        <v>102</v>
      </c>
      <c r="D170" s="79" t="s">
        <v>698</v>
      </c>
      <c r="E170" s="81">
        <v>1326</v>
      </c>
    </row>
    <row r="171" spans="1:5" ht="38.25" customHeight="1">
      <c r="A171" s="82">
        <v>43672</v>
      </c>
      <c r="B171" s="83" t="s">
        <v>677</v>
      </c>
      <c r="C171" s="84" t="s">
        <v>672</v>
      </c>
      <c r="D171" s="83" t="s">
        <v>678</v>
      </c>
      <c r="E171" s="85">
        <v>201</v>
      </c>
    </row>
    <row r="172" spans="1:5" ht="38.25" customHeight="1">
      <c r="A172" s="78">
        <v>43672</v>
      </c>
      <c r="B172" s="79" t="s">
        <v>683</v>
      </c>
      <c r="C172" s="80" t="s">
        <v>74</v>
      </c>
      <c r="D172" s="79" t="s">
        <v>684</v>
      </c>
      <c r="E172" s="81">
        <v>1380</v>
      </c>
    </row>
    <row r="173" spans="1:5" ht="38.25" customHeight="1">
      <c r="A173" s="78">
        <v>43672</v>
      </c>
      <c r="B173" s="79" t="s">
        <v>689</v>
      </c>
      <c r="C173" s="80" t="s">
        <v>690</v>
      </c>
      <c r="D173" s="79" t="s">
        <v>691</v>
      </c>
      <c r="E173" s="81">
        <v>260</v>
      </c>
    </row>
    <row r="174" spans="1:5" ht="38.25" customHeight="1">
      <c r="A174" s="78">
        <v>43672</v>
      </c>
      <c r="B174" s="79" t="s">
        <v>694</v>
      </c>
      <c r="C174" s="80" t="s">
        <v>695</v>
      </c>
      <c r="D174" s="79" t="s">
        <v>696</v>
      </c>
      <c r="E174" s="81">
        <v>925</v>
      </c>
    </row>
    <row r="175" spans="1:5" ht="38.25" customHeight="1">
      <c r="A175" s="78">
        <v>43672</v>
      </c>
      <c r="B175" s="83" t="s">
        <v>773</v>
      </c>
      <c r="C175" s="87" t="s">
        <v>774</v>
      </c>
      <c r="D175" s="86" t="s">
        <v>775</v>
      </c>
      <c r="E175" s="81">
        <v>70</v>
      </c>
    </row>
    <row r="176" spans="1:5" ht="38.25" customHeight="1">
      <c r="A176" s="78">
        <v>43673</v>
      </c>
      <c r="B176" s="79" t="s">
        <v>739</v>
      </c>
      <c r="C176" s="80" t="s">
        <v>740</v>
      </c>
      <c r="D176" s="86" t="s">
        <v>741</v>
      </c>
      <c r="E176" s="81">
        <v>150</v>
      </c>
    </row>
    <row r="177" spans="1:5" ht="38.25" customHeight="1">
      <c r="A177" s="78">
        <v>43675</v>
      </c>
      <c r="B177" s="79" t="s">
        <v>699</v>
      </c>
      <c r="C177" s="80" t="s">
        <v>700</v>
      </c>
      <c r="D177" s="86" t="s">
        <v>701</v>
      </c>
      <c r="E177" s="81">
        <v>250</v>
      </c>
    </row>
    <row r="178" spans="1:5" ht="38.25" customHeight="1">
      <c r="A178" s="78">
        <v>43675</v>
      </c>
      <c r="B178" s="79" t="s">
        <v>704</v>
      </c>
      <c r="C178" s="80" t="s">
        <v>705</v>
      </c>
      <c r="D178" s="86" t="s">
        <v>706</v>
      </c>
      <c r="E178" s="81">
        <v>53.5</v>
      </c>
    </row>
    <row r="179" spans="1:5" ht="38.25" customHeight="1">
      <c r="A179" s="78">
        <v>43675</v>
      </c>
      <c r="B179" s="79" t="s">
        <v>707</v>
      </c>
      <c r="C179" s="80" t="s">
        <v>708</v>
      </c>
      <c r="D179" s="86" t="s">
        <v>709</v>
      </c>
      <c r="E179" s="81">
        <v>24.5</v>
      </c>
    </row>
    <row r="180" spans="1:5" ht="38.25" customHeight="1">
      <c r="A180" s="78">
        <v>43675</v>
      </c>
      <c r="B180" s="79" t="s">
        <v>719</v>
      </c>
      <c r="C180" s="80" t="s">
        <v>720</v>
      </c>
      <c r="D180" s="86" t="s">
        <v>721</v>
      </c>
      <c r="E180" s="81">
        <v>715</v>
      </c>
    </row>
    <row r="181" spans="1:5" ht="38.25" customHeight="1">
      <c r="A181" s="78">
        <v>43675</v>
      </c>
      <c r="B181" s="79" t="s">
        <v>725</v>
      </c>
      <c r="C181" s="80" t="s">
        <v>107</v>
      </c>
      <c r="D181" s="86" t="s">
        <v>726</v>
      </c>
      <c r="E181" s="81">
        <v>7.62</v>
      </c>
    </row>
    <row r="182" spans="1:5" ht="38.25" customHeight="1">
      <c r="A182" s="78">
        <v>43675</v>
      </c>
      <c r="B182" s="79" t="s">
        <v>733</v>
      </c>
      <c r="C182" s="80" t="s">
        <v>734</v>
      </c>
      <c r="D182" s="86" t="s">
        <v>735</v>
      </c>
      <c r="E182" s="81">
        <v>300</v>
      </c>
    </row>
    <row r="183" spans="1:5" ht="38.25" customHeight="1">
      <c r="A183" s="78">
        <v>43675</v>
      </c>
      <c r="B183" s="95" t="s">
        <v>765</v>
      </c>
      <c r="C183" s="95" t="s">
        <v>502</v>
      </c>
      <c r="D183" s="86" t="s">
        <v>766</v>
      </c>
      <c r="E183" s="81">
        <v>70</v>
      </c>
    </row>
    <row r="184" spans="1:5" ht="38.25" customHeight="1">
      <c r="A184" s="78">
        <v>43675</v>
      </c>
      <c r="B184" s="83" t="s">
        <v>776</v>
      </c>
      <c r="C184" s="87" t="s">
        <v>777</v>
      </c>
      <c r="D184" s="86" t="s">
        <v>778</v>
      </c>
      <c r="E184" s="81">
        <v>300</v>
      </c>
    </row>
    <row r="185" spans="1:5" ht="38.25" customHeight="1">
      <c r="A185" s="78">
        <v>43676</v>
      </c>
      <c r="B185" s="79" t="s">
        <v>710</v>
      </c>
      <c r="C185" s="80" t="s">
        <v>711</v>
      </c>
      <c r="D185" s="86" t="s">
        <v>712</v>
      </c>
      <c r="E185" s="81">
        <v>43</v>
      </c>
    </row>
    <row r="186" spans="1:5" ht="38.25" customHeight="1">
      <c r="A186" s="78">
        <v>43676</v>
      </c>
      <c r="B186" s="79" t="s">
        <v>713</v>
      </c>
      <c r="C186" s="80" t="s">
        <v>714</v>
      </c>
      <c r="D186" s="86" t="s">
        <v>715</v>
      </c>
      <c r="E186" s="81">
        <v>320</v>
      </c>
    </row>
    <row r="187" spans="1:5" ht="38.25" customHeight="1">
      <c r="A187" s="78">
        <v>43676</v>
      </c>
      <c r="B187" s="79" t="s">
        <v>716</v>
      </c>
      <c r="C187" s="80" t="s">
        <v>717</v>
      </c>
      <c r="D187" s="86" t="s">
        <v>718</v>
      </c>
      <c r="E187" s="81">
        <v>146.52000000000001</v>
      </c>
    </row>
    <row r="188" spans="1:5" ht="38.25" customHeight="1">
      <c r="A188" s="78">
        <v>43676</v>
      </c>
      <c r="B188" s="79" t="s">
        <v>722</v>
      </c>
      <c r="C188" s="80" t="s">
        <v>723</v>
      </c>
      <c r="D188" s="86" t="s">
        <v>724</v>
      </c>
      <c r="E188" s="81">
        <v>20</v>
      </c>
    </row>
    <row r="189" spans="1:5" ht="38.25" customHeight="1">
      <c r="A189" s="78">
        <v>43676</v>
      </c>
      <c r="B189" s="79" t="s">
        <v>730</v>
      </c>
      <c r="C189" s="80" t="s">
        <v>731</v>
      </c>
      <c r="D189" s="86" t="s">
        <v>732</v>
      </c>
      <c r="E189" s="81">
        <v>30</v>
      </c>
    </row>
    <row r="190" spans="1:5" ht="38.25" customHeight="1">
      <c r="A190" s="78">
        <v>43677</v>
      </c>
      <c r="B190" s="79" t="s">
        <v>742</v>
      </c>
      <c r="C190" s="80" t="s">
        <v>743</v>
      </c>
      <c r="D190" s="86" t="s">
        <v>744</v>
      </c>
      <c r="E190" s="81">
        <v>75</v>
      </c>
    </row>
    <row r="191" spans="1:5" ht="38.25" customHeight="1">
      <c r="A191" s="78">
        <v>43677</v>
      </c>
      <c r="B191" s="79" t="s">
        <v>745</v>
      </c>
      <c r="C191" s="80" t="s">
        <v>72</v>
      </c>
      <c r="D191" s="86" t="s">
        <v>746</v>
      </c>
      <c r="E191" s="81">
        <v>250</v>
      </c>
    </row>
    <row r="192" spans="1:5" ht="38.25" customHeight="1">
      <c r="A192" s="78">
        <v>43677</v>
      </c>
      <c r="B192" s="79" t="s">
        <v>747</v>
      </c>
      <c r="C192" s="80" t="s">
        <v>748</v>
      </c>
      <c r="D192" s="86" t="s">
        <v>749</v>
      </c>
      <c r="E192" s="81">
        <v>50</v>
      </c>
    </row>
    <row r="193" spans="1:5" ht="38.25" customHeight="1">
      <c r="A193" s="78">
        <v>43677</v>
      </c>
      <c r="B193" s="79" t="s">
        <v>750</v>
      </c>
      <c r="C193" s="80" t="s">
        <v>751</v>
      </c>
      <c r="D193" s="86" t="s">
        <v>752</v>
      </c>
      <c r="E193" s="81">
        <v>11.99</v>
      </c>
    </row>
    <row r="194" spans="1:5" ht="38.25" customHeight="1">
      <c r="A194" s="78">
        <v>43677</v>
      </c>
      <c r="B194" s="79" t="s">
        <v>753</v>
      </c>
      <c r="C194" s="80" t="s">
        <v>754</v>
      </c>
      <c r="D194" s="86" t="s">
        <v>752</v>
      </c>
      <c r="E194" s="81">
        <v>34.6</v>
      </c>
    </row>
    <row r="195" spans="1:5" ht="38.25" customHeight="1">
      <c r="A195" s="78">
        <v>43677</v>
      </c>
      <c r="B195" s="79" t="s">
        <v>801</v>
      </c>
      <c r="C195" s="80" t="s">
        <v>802</v>
      </c>
      <c r="D195" s="79" t="s">
        <v>803</v>
      </c>
      <c r="E195" s="81">
        <v>189.09</v>
      </c>
    </row>
    <row r="196" spans="1:5" ht="38.25" customHeight="1">
      <c r="A196" s="78">
        <v>43678</v>
      </c>
      <c r="B196" s="79" t="s">
        <v>736</v>
      </c>
      <c r="C196" s="80" t="s">
        <v>737</v>
      </c>
      <c r="D196" s="86" t="s">
        <v>738</v>
      </c>
      <c r="E196" s="81">
        <v>60</v>
      </c>
    </row>
    <row r="197" spans="1:5" ht="38.25" customHeight="1">
      <c r="A197" s="78">
        <v>43678</v>
      </c>
      <c r="B197" s="94" t="s">
        <v>758</v>
      </c>
      <c r="C197" s="96" t="s">
        <v>71</v>
      </c>
      <c r="D197" s="79" t="s">
        <v>759</v>
      </c>
      <c r="E197" s="81">
        <v>700</v>
      </c>
    </row>
    <row r="198" spans="1:5" ht="38.25" customHeight="1">
      <c r="A198" s="78">
        <v>43678</v>
      </c>
      <c r="B198" s="83" t="s">
        <v>779</v>
      </c>
      <c r="C198" s="84" t="s">
        <v>780</v>
      </c>
      <c r="D198" s="86" t="s">
        <v>781</v>
      </c>
      <c r="E198" s="81">
        <v>140</v>
      </c>
    </row>
    <row r="199" spans="1:5" ht="38.25" customHeight="1">
      <c r="A199" s="78">
        <v>43678</v>
      </c>
      <c r="B199" s="83" t="s">
        <v>785</v>
      </c>
      <c r="C199" s="87" t="s">
        <v>786</v>
      </c>
      <c r="D199" s="86" t="s">
        <v>787</v>
      </c>
      <c r="E199" s="81">
        <v>150</v>
      </c>
    </row>
    <row r="200" spans="1:5" ht="38.25" customHeight="1">
      <c r="A200" s="78">
        <v>43678</v>
      </c>
      <c r="B200" s="79" t="s">
        <v>798</v>
      </c>
      <c r="C200" s="80" t="s">
        <v>658</v>
      </c>
      <c r="D200" s="79" t="s">
        <v>804</v>
      </c>
      <c r="E200" s="81">
        <v>6.5</v>
      </c>
    </row>
    <row r="201" spans="1:5" ht="38.25" customHeight="1">
      <c r="A201" s="78">
        <v>43678</v>
      </c>
      <c r="B201" s="79" t="s">
        <v>707</v>
      </c>
      <c r="C201" s="80" t="s">
        <v>27</v>
      </c>
      <c r="D201" s="86" t="s">
        <v>810</v>
      </c>
      <c r="E201" s="81">
        <v>55.29</v>
      </c>
    </row>
    <row r="202" spans="1:5" ht="38.25" customHeight="1">
      <c r="A202" s="78">
        <v>43678</v>
      </c>
      <c r="B202" s="79" t="s">
        <v>811</v>
      </c>
      <c r="C202" s="80" t="s">
        <v>812</v>
      </c>
      <c r="D202" s="86" t="s">
        <v>813</v>
      </c>
      <c r="E202" s="81">
        <v>235.5</v>
      </c>
    </row>
    <row r="203" spans="1:5" ht="38.25" customHeight="1">
      <c r="A203" s="78">
        <v>43678</v>
      </c>
      <c r="B203" s="79" t="s">
        <v>811</v>
      </c>
      <c r="C203" s="80" t="s">
        <v>812</v>
      </c>
      <c r="D203" s="86" t="s">
        <v>814</v>
      </c>
      <c r="E203" s="81">
        <v>29.1</v>
      </c>
    </row>
    <row r="204" spans="1:5" ht="38.25" customHeight="1">
      <c r="A204" s="78">
        <v>43678</v>
      </c>
      <c r="B204" s="79" t="s">
        <v>815</v>
      </c>
      <c r="C204" s="80" t="s">
        <v>67</v>
      </c>
      <c r="D204" s="86" t="s">
        <v>816</v>
      </c>
      <c r="E204" s="81">
        <v>70</v>
      </c>
    </row>
    <row r="205" spans="1:5" ht="38.25" customHeight="1">
      <c r="A205" s="78">
        <v>43678</v>
      </c>
      <c r="B205" s="79" t="s">
        <v>815</v>
      </c>
      <c r="C205" s="87" t="s">
        <v>67</v>
      </c>
      <c r="D205" s="81" t="s">
        <v>814</v>
      </c>
      <c r="E205" s="81">
        <v>8.65</v>
      </c>
    </row>
    <row r="206" spans="1:5" ht="38.25" customHeight="1">
      <c r="A206" s="78">
        <v>43679</v>
      </c>
      <c r="B206" s="79" t="s">
        <v>755</v>
      </c>
      <c r="C206" s="80" t="s">
        <v>756</v>
      </c>
      <c r="D206" s="86" t="s">
        <v>757</v>
      </c>
      <c r="E206" s="81">
        <v>425</v>
      </c>
    </row>
    <row r="207" spans="1:5" ht="38.25" customHeight="1">
      <c r="A207" s="78">
        <v>43679</v>
      </c>
      <c r="B207" s="83" t="s">
        <v>782</v>
      </c>
      <c r="C207" s="87" t="s">
        <v>783</v>
      </c>
      <c r="D207" s="86" t="s">
        <v>784</v>
      </c>
      <c r="E207" s="81">
        <v>105</v>
      </c>
    </row>
    <row r="208" spans="1:5" ht="38.25" customHeight="1">
      <c r="A208" s="82">
        <v>43679</v>
      </c>
      <c r="B208" s="83" t="s">
        <v>794</v>
      </c>
      <c r="C208" s="87" t="s">
        <v>795</v>
      </c>
      <c r="D208" s="86" t="s">
        <v>796</v>
      </c>
      <c r="E208" s="81">
        <v>600</v>
      </c>
    </row>
    <row r="209" spans="1:5" ht="38.25" customHeight="1">
      <c r="A209" s="82">
        <v>43679</v>
      </c>
      <c r="B209" s="83" t="s">
        <v>794</v>
      </c>
      <c r="C209" s="87" t="s">
        <v>795</v>
      </c>
      <c r="D209" s="86" t="s">
        <v>797</v>
      </c>
      <c r="E209" s="81">
        <v>300</v>
      </c>
    </row>
    <row r="210" spans="1:5" ht="38.25" customHeight="1">
      <c r="A210" s="78">
        <v>43679</v>
      </c>
      <c r="B210" s="79" t="s">
        <v>707</v>
      </c>
      <c r="C210" s="80" t="s">
        <v>27</v>
      </c>
      <c r="D210" s="86" t="s">
        <v>807</v>
      </c>
      <c r="E210" s="81">
        <v>55</v>
      </c>
    </row>
    <row r="211" spans="1:5" ht="38.25" customHeight="1">
      <c r="A211" s="78">
        <v>43679</v>
      </c>
      <c r="B211" s="79" t="s">
        <v>808</v>
      </c>
      <c r="C211" s="95" t="s">
        <v>26</v>
      </c>
      <c r="D211" s="81" t="s">
        <v>809</v>
      </c>
      <c r="E211" s="81">
        <v>10.01</v>
      </c>
    </row>
    <row r="212" spans="1:5" ht="38.25" customHeight="1">
      <c r="A212" s="78">
        <v>43679</v>
      </c>
      <c r="B212" s="79" t="s">
        <v>817</v>
      </c>
      <c r="C212" s="80" t="s">
        <v>818</v>
      </c>
      <c r="D212" s="86" t="s">
        <v>819</v>
      </c>
      <c r="E212" s="81">
        <v>500</v>
      </c>
    </row>
    <row r="213" spans="1:5" ht="38.25" customHeight="1">
      <c r="A213" s="78">
        <v>43679</v>
      </c>
      <c r="B213" s="79" t="s">
        <v>817</v>
      </c>
      <c r="C213" s="80" t="s">
        <v>818</v>
      </c>
      <c r="D213" s="86" t="s">
        <v>814</v>
      </c>
      <c r="E213" s="81">
        <v>61.8</v>
      </c>
    </row>
    <row r="214" spans="1:5" ht="38.25" customHeight="1">
      <c r="A214" s="78">
        <v>43679</v>
      </c>
      <c r="B214" s="79" t="s">
        <v>820</v>
      </c>
      <c r="C214" s="96" t="s">
        <v>821</v>
      </c>
      <c r="D214" s="79" t="s">
        <v>822</v>
      </c>
      <c r="E214" s="81">
        <v>80.099999999999994</v>
      </c>
    </row>
    <row r="215" spans="1:5" ht="38.25" customHeight="1">
      <c r="A215" s="78">
        <v>43679</v>
      </c>
      <c r="B215" s="79" t="s">
        <v>820</v>
      </c>
      <c r="C215" s="80" t="s">
        <v>821</v>
      </c>
      <c r="D215" s="81" t="s">
        <v>814</v>
      </c>
      <c r="E215" s="81">
        <v>9.9</v>
      </c>
    </row>
    <row r="216" spans="1:5" ht="42.75">
      <c r="A216" s="82">
        <v>43682</v>
      </c>
      <c r="B216" s="79" t="s">
        <v>798</v>
      </c>
      <c r="C216" s="80" t="s">
        <v>799</v>
      </c>
      <c r="D216" s="79" t="s">
        <v>800</v>
      </c>
      <c r="E216" s="81">
        <v>104</v>
      </c>
    </row>
    <row r="217" spans="1:5" ht="42.75">
      <c r="A217" s="78">
        <v>43682</v>
      </c>
      <c r="B217" s="79" t="s">
        <v>753</v>
      </c>
      <c r="C217" s="80" t="s">
        <v>805</v>
      </c>
      <c r="D217" s="86" t="s">
        <v>806</v>
      </c>
      <c r="E217" s="81">
        <v>47.65</v>
      </c>
    </row>
    <row r="218" spans="1:5" ht="38.25" customHeight="1">
      <c r="A218" s="78">
        <v>43682</v>
      </c>
      <c r="B218" s="79" t="s">
        <v>823</v>
      </c>
      <c r="C218" s="80" t="s">
        <v>824</v>
      </c>
      <c r="D218" s="86" t="s">
        <v>825</v>
      </c>
      <c r="E218" s="81">
        <v>160.19999999999999</v>
      </c>
    </row>
    <row r="219" spans="1:5" ht="38.25" customHeight="1">
      <c r="A219" s="78">
        <v>43682</v>
      </c>
      <c r="B219" s="79" t="s">
        <v>823</v>
      </c>
      <c r="C219" s="80" t="s">
        <v>824</v>
      </c>
      <c r="D219" s="81" t="s">
        <v>814</v>
      </c>
      <c r="E219" s="81">
        <v>19.8</v>
      </c>
    </row>
    <row r="220" spans="1:5" ht="38.25" customHeight="1">
      <c r="A220" s="78">
        <v>43682</v>
      </c>
      <c r="B220" s="79" t="s">
        <v>826</v>
      </c>
      <c r="C220" s="80" t="s">
        <v>827</v>
      </c>
      <c r="D220" s="86" t="s">
        <v>828</v>
      </c>
      <c r="E220" s="81">
        <v>690.92</v>
      </c>
    </row>
    <row r="221" spans="1:5" ht="38.25" customHeight="1">
      <c r="A221" s="78">
        <v>43682</v>
      </c>
      <c r="B221" s="79" t="s">
        <v>826</v>
      </c>
      <c r="C221" s="80" t="s">
        <v>827</v>
      </c>
      <c r="D221" s="86" t="s">
        <v>814</v>
      </c>
      <c r="E221" s="81">
        <v>85.39</v>
      </c>
    </row>
    <row r="222" spans="1:5" ht="38.25" customHeight="1">
      <c r="A222" s="78">
        <v>43682</v>
      </c>
      <c r="B222" s="79" t="s">
        <v>829</v>
      </c>
      <c r="C222" s="80" t="s">
        <v>35</v>
      </c>
      <c r="D222" s="81" t="s">
        <v>830</v>
      </c>
      <c r="E222" s="88">
        <v>85.96</v>
      </c>
    </row>
    <row r="223" spans="1:5" ht="38.25" customHeight="1">
      <c r="A223" s="78">
        <v>43682</v>
      </c>
      <c r="B223" s="79" t="s">
        <v>831</v>
      </c>
      <c r="C223" s="80" t="s">
        <v>68</v>
      </c>
      <c r="D223" s="86" t="s">
        <v>832</v>
      </c>
      <c r="E223" s="81">
        <v>195.36</v>
      </c>
    </row>
    <row r="224" spans="1:5" ht="38.25" customHeight="1">
      <c r="A224" s="78">
        <v>43683</v>
      </c>
      <c r="B224" s="83" t="s">
        <v>767</v>
      </c>
      <c r="C224" s="87" t="s">
        <v>768</v>
      </c>
      <c r="D224" s="86" t="s">
        <v>769</v>
      </c>
      <c r="E224" s="81">
        <v>150</v>
      </c>
    </row>
    <row r="225" spans="1:5" ht="38.25" customHeight="1">
      <c r="A225" s="78">
        <v>43683</v>
      </c>
      <c r="B225" s="83" t="s">
        <v>770</v>
      </c>
      <c r="C225" s="84" t="s">
        <v>771</v>
      </c>
      <c r="D225" s="86" t="s">
        <v>772</v>
      </c>
      <c r="E225" s="81">
        <v>60</v>
      </c>
    </row>
    <row r="226" spans="1:5" ht="38.25" customHeight="1">
      <c r="A226" s="78">
        <v>43683</v>
      </c>
      <c r="B226" s="83" t="s">
        <v>788</v>
      </c>
      <c r="C226" s="87" t="s">
        <v>789</v>
      </c>
      <c r="D226" s="86" t="s">
        <v>790</v>
      </c>
      <c r="E226" s="81">
        <v>100</v>
      </c>
    </row>
    <row r="227" spans="1:5" ht="38.25" customHeight="1">
      <c r="A227" s="78">
        <v>43683</v>
      </c>
      <c r="B227" s="83" t="s">
        <v>791</v>
      </c>
      <c r="C227" s="87" t="s">
        <v>792</v>
      </c>
      <c r="D227" s="86" t="s">
        <v>793</v>
      </c>
      <c r="E227" s="81">
        <v>80</v>
      </c>
    </row>
    <row r="228" spans="1:5" ht="38.25" customHeight="1">
      <c r="A228" s="78">
        <v>43684</v>
      </c>
      <c r="B228" s="79" t="s">
        <v>760</v>
      </c>
      <c r="C228" s="80" t="s">
        <v>761</v>
      </c>
      <c r="D228" s="79" t="s">
        <v>762</v>
      </c>
      <c r="E228" s="81">
        <v>600</v>
      </c>
    </row>
    <row r="229" spans="1:5" ht="38.25" customHeight="1">
      <c r="A229" s="78">
        <v>43684</v>
      </c>
      <c r="B229" s="79" t="s">
        <v>763</v>
      </c>
      <c r="C229" s="80" t="s">
        <v>448</v>
      </c>
      <c r="D229" s="79" t="s">
        <v>764</v>
      </c>
      <c r="E229" s="81">
        <v>80</v>
      </c>
    </row>
    <row r="230" spans="1:5" ht="38.25" customHeight="1">
      <c r="A230" s="78">
        <v>43684</v>
      </c>
      <c r="B230" s="79" t="s">
        <v>833</v>
      </c>
      <c r="C230" s="80" t="s">
        <v>834</v>
      </c>
      <c r="D230" s="79" t="s">
        <v>835</v>
      </c>
      <c r="E230" s="81">
        <v>195.8</v>
      </c>
    </row>
    <row r="231" spans="1:5" ht="38.25" customHeight="1">
      <c r="A231" s="78">
        <v>43684</v>
      </c>
      <c r="B231" s="83" t="s">
        <v>833</v>
      </c>
      <c r="C231" s="87" t="s">
        <v>834</v>
      </c>
      <c r="D231" s="79" t="s">
        <v>814</v>
      </c>
      <c r="E231" s="81">
        <v>24.2</v>
      </c>
    </row>
    <row r="232" spans="1:5" ht="38.25" customHeight="1">
      <c r="A232" s="78">
        <v>43684</v>
      </c>
      <c r="B232" s="83" t="s">
        <v>836</v>
      </c>
      <c r="C232" s="87" t="s">
        <v>837</v>
      </c>
      <c r="D232" s="79" t="s">
        <v>838</v>
      </c>
      <c r="E232" s="81">
        <v>120.15</v>
      </c>
    </row>
    <row r="233" spans="1:5" ht="38.25" customHeight="1">
      <c r="A233" s="78">
        <v>43684</v>
      </c>
      <c r="B233" s="83" t="s">
        <v>836</v>
      </c>
      <c r="C233" s="80" t="s">
        <v>837</v>
      </c>
      <c r="D233" s="79" t="s">
        <v>814</v>
      </c>
      <c r="E233" s="81">
        <v>14.85</v>
      </c>
    </row>
    <row r="234" spans="1:5" ht="42.75">
      <c r="A234" s="78">
        <v>43684</v>
      </c>
      <c r="B234" s="79" t="s">
        <v>707</v>
      </c>
      <c r="C234" s="80" t="s">
        <v>27</v>
      </c>
      <c r="D234" s="89" t="s">
        <v>839</v>
      </c>
      <c r="E234" s="81">
        <v>25.36</v>
      </c>
    </row>
    <row r="235" spans="1:5" ht="38.25" customHeight="1">
      <c r="A235" s="78">
        <v>43684</v>
      </c>
      <c r="B235" s="79" t="s">
        <v>65</v>
      </c>
      <c r="C235" s="80" t="s">
        <v>34</v>
      </c>
      <c r="D235" s="79" t="s">
        <v>840</v>
      </c>
      <c r="E235" s="88">
        <v>94.76</v>
      </c>
    </row>
    <row r="236" spans="1:5" ht="38.25" customHeight="1">
      <c r="A236" s="78">
        <v>43685</v>
      </c>
      <c r="B236" s="79" t="s">
        <v>841</v>
      </c>
      <c r="C236" s="80" t="s">
        <v>842</v>
      </c>
      <c r="D236" s="89" t="s">
        <v>843</v>
      </c>
      <c r="E236" s="81">
        <v>180</v>
      </c>
    </row>
    <row r="237" spans="1:5" ht="38.25" customHeight="1">
      <c r="A237" s="78">
        <v>43685</v>
      </c>
      <c r="B237" s="79" t="s">
        <v>844</v>
      </c>
      <c r="C237" s="80" t="s">
        <v>845</v>
      </c>
      <c r="D237" s="79" t="s">
        <v>846</v>
      </c>
      <c r="E237" s="81">
        <v>70</v>
      </c>
    </row>
    <row r="238" spans="1:5" ht="38.25" customHeight="1">
      <c r="A238" s="90" t="s">
        <v>847</v>
      </c>
      <c r="B238" s="91"/>
      <c r="C238" s="92"/>
      <c r="D238" s="76" t="s">
        <v>9</v>
      </c>
      <c r="E238" s="93">
        <f>SUM(E156:E237)</f>
        <v>17572.72</v>
      </c>
    </row>
    <row r="239" spans="1:5" ht="38.25" customHeight="1">
      <c r="A239" s="4" t="s">
        <v>312</v>
      </c>
      <c r="B239" s="4" t="s">
        <v>24</v>
      </c>
      <c r="C239" s="4" t="s">
        <v>313</v>
      </c>
      <c r="D239" s="44" t="s">
        <v>10</v>
      </c>
      <c r="E239" s="45"/>
    </row>
    <row r="240" spans="1:5" ht="38.25" customHeight="1">
      <c r="A240" s="5" t="s">
        <v>0</v>
      </c>
      <c r="B240" s="49" t="s">
        <v>1</v>
      </c>
      <c r="C240" s="50"/>
      <c r="D240" s="6" t="s">
        <v>2</v>
      </c>
      <c r="E240" s="7" t="s">
        <v>3</v>
      </c>
    </row>
    <row r="241" spans="1:5" ht="38.25" customHeight="1">
      <c r="A241" s="8" t="s">
        <v>4</v>
      </c>
      <c r="B241" s="9" t="s">
        <v>5</v>
      </c>
      <c r="C241" s="10" t="s">
        <v>6</v>
      </c>
      <c r="D241" s="9" t="s">
        <v>7</v>
      </c>
      <c r="E241" s="11" t="s">
        <v>8</v>
      </c>
    </row>
    <row r="242" spans="1:5" ht="38.25" customHeight="1">
      <c r="A242" s="38">
        <v>43678</v>
      </c>
      <c r="B242" s="39" t="s">
        <v>337</v>
      </c>
      <c r="C242" s="34" t="s">
        <v>107</v>
      </c>
      <c r="D242" s="25" t="s">
        <v>338</v>
      </c>
      <c r="E242" s="40">
        <v>849.89</v>
      </c>
    </row>
    <row r="243" spans="1:5" ht="38.25" customHeight="1">
      <c r="A243" s="38">
        <v>43678</v>
      </c>
      <c r="B243" s="39" t="s">
        <v>339</v>
      </c>
      <c r="C243" s="34" t="s">
        <v>25</v>
      </c>
      <c r="D243" s="25" t="s">
        <v>340</v>
      </c>
      <c r="E243" s="40">
        <v>250</v>
      </c>
    </row>
    <row r="244" spans="1:5" ht="38.25" customHeight="1">
      <c r="A244" s="38">
        <v>43678</v>
      </c>
      <c r="B244" s="39" t="s">
        <v>230</v>
      </c>
      <c r="C244" s="34" t="s">
        <v>373</v>
      </c>
      <c r="D244" s="25" t="s">
        <v>374</v>
      </c>
      <c r="E244" s="40">
        <v>267</v>
      </c>
    </row>
    <row r="245" spans="1:5" ht="38.25" customHeight="1">
      <c r="A245" s="38">
        <v>43678</v>
      </c>
      <c r="B245" s="39" t="s">
        <v>230</v>
      </c>
      <c r="C245" s="34" t="s">
        <v>373</v>
      </c>
      <c r="D245" s="25" t="s">
        <v>98</v>
      </c>
      <c r="E245" s="40">
        <v>33</v>
      </c>
    </row>
    <row r="246" spans="1:5" ht="38.25" customHeight="1">
      <c r="A246" s="38">
        <v>43678</v>
      </c>
      <c r="B246" s="39" t="s">
        <v>376</v>
      </c>
      <c r="C246" s="34" t="s">
        <v>377</v>
      </c>
      <c r="D246" s="25" t="s">
        <v>378</v>
      </c>
      <c r="E246" s="40">
        <v>16</v>
      </c>
    </row>
    <row r="247" spans="1:5" ht="38.25" customHeight="1">
      <c r="A247" s="38">
        <v>43678</v>
      </c>
      <c r="B247" s="39" t="s">
        <v>65</v>
      </c>
      <c r="C247" s="34" t="s">
        <v>34</v>
      </c>
      <c r="D247" s="25" t="s">
        <v>431</v>
      </c>
      <c r="E247" s="40">
        <v>94.76</v>
      </c>
    </row>
    <row r="248" spans="1:5" ht="38.25" customHeight="1">
      <c r="A248" s="38">
        <v>43678</v>
      </c>
      <c r="B248" s="39" t="s">
        <v>65</v>
      </c>
      <c r="C248" s="34" t="s">
        <v>34</v>
      </c>
      <c r="D248" s="25" t="s">
        <v>432</v>
      </c>
      <c r="E248" s="40">
        <v>94.76</v>
      </c>
    </row>
    <row r="249" spans="1:5" ht="38.25" customHeight="1">
      <c r="A249" s="38">
        <v>43679</v>
      </c>
      <c r="B249" s="39" t="s">
        <v>49</v>
      </c>
      <c r="C249" s="34" t="s">
        <v>50</v>
      </c>
      <c r="D249" s="25" t="s">
        <v>360</v>
      </c>
      <c r="E249" s="40">
        <v>680</v>
      </c>
    </row>
    <row r="250" spans="1:5" ht="38.25" customHeight="1">
      <c r="A250" s="38">
        <v>43679</v>
      </c>
      <c r="B250" s="39" t="s">
        <v>453</v>
      </c>
      <c r="C250" s="34" t="s">
        <v>454</v>
      </c>
      <c r="D250" s="25" t="s">
        <v>455</v>
      </c>
      <c r="E250" s="40">
        <v>25</v>
      </c>
    </row>
    <row r="251" spans="1:5" ht="38.25" customHeight="1">
      <c r="A251" s="41">
        <v>43679</v>
      </c>
      <c r="B251" s="39" t="s">
        <v>456</v>
      </c>
      <c r="C251" s="34" t="s">
        <v>457</v>
      </c>
      <c r="D251" s="25" t="s">
        <v>458</v>
      </c>
      <c r="E251" s="40">
        <v>150</v>
      </c>
    </row>
    <row r="252" spans="1:5" ht="38.25" customHeight="1">
      <c r="A252" s="38">
        <v>43682</v>
      </c>
      <c r="B252" s="39" t="s">
        <v>423</v>
      </c>
      <c r="C252" s="34" t="s">
        <v>424</v>
      </c>
      <c r="D252" s="25" t="s">
        <v>425</v>
      </c>
      <c r="E252" s="40">
        <v>80</v>
      </c>
    </row>
    <row r="253" spans="1:5" ht="38.25" customHeight="1">
      <c r="A253" s="38">
        <v>43682</v>
      </c>
      <c r="B253" s="39" t="s">
        <v>33</v>
      </c>
      <c r="C253" s="42" t="s">
        <v>35</v>
      </c>
      <c r="D253" s="25" t="s">
        <v>482</v>
      </c>
      <c r="E253" s="40">
        <v>85.96</v>
      </c>
    </row>
    <row r="254" spans="1:5" ht="38.25" customHeight="1">
      <c r="A254" s="38">
        <v>43683</v>
      </c>
      <c r="B254" s="43" t="s">
        <v>48</v>
      </c>
      <c r="C254" s="34" t="s">
        <v>331</v>
      </c>
      <c r="D254" s="25" t="s">
        <v>332</v>
      </c>
      <c r="E254" s="40">
        <v>655.66</v>
      </c>
    </row>
    <row r="255" spans="1:5" ht="38.25" customHeight="1">
      <c r="A255" s="38">
        <v>43683</v>
      </c>
      <c r="B255" s="39" t="s">
        <v>43</v>
      </c>
      <c r="C255" s="34" t="s">
        <v>26</v>
      </c>
      <c r="D255" s="25" t="s">
        <v>333</v>
      </c>
      <c r="E255" s="40">
        <v>150</v>
      </c>
    </row>
    <row r="256" spans="1:5" ht="38.25" customHeight="1">
      <c r="A256" s="38">
        <v>43683</v>
      </c>
      <c r="B256" s="39" t="s">
        <v>334</v>
      </c>
      <c r="C256" s="34" t="s">
        <v>335</v>
      </c>
      <c r="D256" s="25" t="s">
        <v>336</v>
      </c>
      <c r="E256" s="40">
        <v>630</v>
      </c>
    </row>
    <row r="257" spans="1:5" ht="38.25" customHeight="1">
      <c r="A257" s="38">
        <v>43683</v>
      </c>
      <c r="B257" s="39" t="s">
        <v>376</v>
      </c>
      <c r="C257" s="34" t="s">
        <v>377</v>
      </c>
      <c r="D257" s="25" t="s">
        <v>379</v>
      </c>
      <c r="E257" s="40">
        <v>50</v>
      </c>
    </row>
    <row r="258" spans="1:5" ht="35.25" customHeight="1">
      <c r="A258" s="38">
        <v>43683</v>
      </c>
      <c r="B258" s="39" t="s">
        <v>101</v>
      </c>
      <c r="C258" s="34" t="s">
        <v>102</v>
      </c>
      <c r="D258" s="25" t="s">
        <v>403</v>
      </c>
      <c r="E258" s="40">
        <v>54.8</v>
      </c>
    </row>
    <row r="259" spans="1:5" ht="38.25" customHeight="1">
      <c r="A259" s="38">
        <v>43684</v>
      </c>
      <c r="B259" s="39" t="s">
        <v>322</v>
      </c>
      <c r="C259" s="34" t="s">
        <v>323</v>
      </c>
      <c r="D259" s="25" t="s">
        <v>324</v>
      </c>
      <c r="E259" s="40">
        <v>835</v>
      </c>
    </row>
    <row r="260" spans="1:5" ht="53.25" customHeight="1">
      <c r="A260" s="38">
        <v>43684</v>
      </c>
      <c r="B260" s="39" t="s">
        <v>328</v>
      </c>
      <c r="C260" s="34" t="s">
        <v>329</v>
      </c>
      <c r="D260" s="25" t="s">
        <v>330</v>
      </c>
      <c r="E260" s="40">
        <v>13.8</v>
      </c>
    </row>
    <row r="261" spans="1:5" ht="38.25" customHeight="1">
      <c r="A261" s="38">
        <v>43684</v>
      </c>
      <c r="B261" s="39" t="s">
        <v>33</v>
      </c>
      <c r="C261" s="42" t="s">
        <v>35</v>
      </c>
      <c r="D261" s="25" t="s">
        <v>512</v>
      </c>
      <c r="E261" s="40">
        <v>85.96</v>
      </c>
    </row>
    <row r="262" spans="1:5" ht="38.25" customHeight="1">
      <c r="A262" s="22">
        <v>43684</v>
      </c>
      <c r="B262" s="34" t="s">
        <v>551</v>
      </c>
      <c r="C262" s="34" t="s">
        <v>552</v>
      </c>
      <c r="D262" s="25" t="s">
        <v>553</v>
      </c>
      <c r="E262" s="40">
        <v>170</v>
      </c>
    </row>
    <row r="263" spans="1:5" ht="38.25" customHeight="1">
      <c r="A263" s="38">
        <v>43685</v>
      </c>
      <c r="B263" s="39" t="s">
        <v>314</v>
      </c>
      <c r="C263" s="34" t="s">
        <v>76</v>
      </c>
      <c r="D263" s="25" t="s">
        <v>315</v>
      </c>
      <c r="E263" s="40">
        <v>146.07</v>
      </c>
    </row>
    <row r="264" spans="1:5" ht="38.25" customHeight="1">
      <c r="A264" s="38">
        <v>43685</v>
      </c>
      <c r="B264" s="39" t="s">
        <v>314</v>
      </c>
      <c r="C264" s="34" t="s">
        <v>76</v>
      </c>
      <c r="D264" s="25" t="s">
        <v>98</v>
      </c>
      <c r="E264" s="40">
        <v>18.059999999999999</v>
      </c>
    </row>
    <row r="265" spans="1:5" ht="38.25" customHeight="1">
      <c r="A265" s="38">
        <v>43685</v>
      </c>
      <c r="B265" s="39" t="s">
        <v>316</v>
      </c>
      <c r="C265" s="34" t="s">
        <v>317</v>
      </c>
      <c r="D265" s="25" t="s">
        <v>318</v>
      </c>
      <c r="E265" s="40">
        <v>610</v>
      </c>
    </row>
    <row r="266" spans="1:5" ht="38.25" customHeight="1">
      <c r="A266" s="38">
        <v>43685</v>
      </c>
      <c r="B266" s="39" t="s">
        <v>316</v>
      </c>
      <c r="C266" s="34" t="s">
        <v>317</v>
      </c>
      <c r="D266" s="25" t="s">
        <v>321</v>
      </c>
      <c r="E266" s="40">
        <v>282</v>
      </c>
    </row>
    <row r="267" spans="1:5" ht="38.25" customHeight="1">
      <c r="A267" s="38">
        <v>43685</v>
      </c>
      <c r="B267" s="39" t="s">
        <v>325</v>
      </c>
      <c r="C267" s="34" t="s">
        <v>326</v>
      </c>
      <c r="D267" s="25" t="s">
        <v>327</v>
      </c>
      <c r="E267" s="40">
        <v>80.2</v>
      </c>
    </row>
    <row r="268" spans="1:5" ht="38.25" customHeight="1">
      <c r="A268" s="38">
        <v>43685</v>
      </c>
      <c r="B268" s="39" t="s">
        <v>364</v>
      </c>
      <c r="C268" s="34" t="s">
        <v>365</v>
      </c>
      <c r="D268" s="25" t="s">
        <v>366</v>
      </c>
      <c r="E268" s="40">
        <v>161</v>
      </c>
    </row>
    <row r="269" spans="1:5" ht="38.25" customHeight="1">
      <c r="A269" s="38">
        <v>43685</v>
      </c>
      <c r="B269" s="39" t="s">
        <v>46</v>
      </c>
      <c r="C269" s="34" t="s">
        <v>47</v>
      </c>
      <c r="D269" s="25" t="s">
        <v>375</v>
      </c>
      <c r="E269" s="40">
        <v>340</v>
      </c>
    </row>
    <row r="270" spans="1:5" ht="38.25" customHeight="1">
      <c r="A270" s="38">
        <v>43685</v>
      </c>
      <c r="B270" s="39" t="s">
        <v>426</v>
      </c>
      <c r="C270" s="34" t="s">
        <v>45</v>
      </c>
      <c r="D270" s="25" t="s">
        <v>427</v>
      </c>
      <c r="E270" s="40">
        <v>300</v>
      </c>
    </row>
    <row r="271" spans="1:5" ht="38.25" customHeight="1">
      <c r="A271" s="22">
        <v>43685</v>
      </c>
      <c r="B271" s="34" t="s">
        <v>538</v>
      </c>
      <c r="C271" s="34" t="s">
        <v>539</v>
      </c>
      <c r="D271" s="25" t="s">
        <v>540</v>
      </c>
      <c r="E271" s="40">
        <v>53</v>
      </c>
    </row>
    <row r="272" spans="1:5" ht="38.25" customHeight="1">
      <c r="A272" s="38">
        <v>43686</v>
      </c>
      <c r="B272" s="39" t="s">
        <v>319</v>
      </c>
      <c r="C272" s="34" t="s">
        <v>72</v>
      </c>
      <c r="D272" s="25" t="s">
        <v>320</v>
      </c>
      <c r="E272" s="40">
        <v>150</v>
      </c>
    </row>
    <row r="273" spans="1:5" ht="38.25" customHeight="1">
      <c r="A273" s="38">
        <v>43686</v>
      </c>
      <c r="B273" s="39" t="s">
        <v>341</v>
      </c>
      <c r="C273" s="34" t="s">
        <v>75</v>
      </c>
      <c r="D273" s="25" t="s">
        <v>342</v>
      </c>
      <c r="E273" s="40">
        <v>150</v>
      </c>
    </row>
    <row r="274" spans="1:5" ht="38.25" customHeight="1">
      <c r="A274" s="38">
        <v>43686</v>
      </c>
      <c r="B274" s="39" t="s">
        <v>341</v>
      </c>
      <c r="C274" s="34" t="s">
        <v>75</v>
      </c>
      <c r="D274" s="25" t="s">
        <v>98</v>
      </c>
      <c r="E274" s="40">
        <v>18.54</v>
      </c>
    </row>
    <row r="275" spans="1:5" ht="38.25" customHeight="1">
      <c r="A275" s="38">
        <v>43686</v>
      </c>
      <c r="B275" s="39" t="s">
        <v>104</v>
      </c>
      <c r="C275" s="34" t="s">
        <v>105</v>
      </c>
      <c r="D275" s="25" t="s">
        <v>349</v>
      </c>
      <c r="E275" s="40">
        <v>180</v>
      </c>
    </row>
    <row r="276" spans="1:5" ht="38.25" customHeight="1">
      <c r="A276" s="38">
        <v>43686</v>
      </c>
      <c r="B276" s="39" t="s">
        <v>350</v>
      </c>
      <c r="C276" s="34" t="s">
        <v>351</v>
      </c>
      <c r="D276" s="25" t="s">
        <v>352</v>
      </c>
      <c r="E276" s="40">
        <v>60</v>
      </c>
    </row>
    <row r="277" spans="1:5" ht="38.25" customHeight="1">
      <c r="A277" s="38">
        <v>43686</v>
      </c>
      <c r="B277" s="39" t="s">
        <v>353</v>
      </c>
      <c r="C277" s="34" t="s">
        <v>354</v>
      </c>
      <c r="D277" s="25" t="s">
        <v>355</v>
      </c>
      <c r="E277" s="40">
        <v>750</v>
      </c>
    </row>
    <row r="278" spans="1:5" ht="38.25" customHeight="1">
      <c r="A278" s="38">
        <v>43686</v>
      </c>
      <c r="B278" s="39" t="s">
        <v>43</v>
      </c>
      <c r="C278" s="34" t="s">
        <v>26</v>
      </c>
      <c r="D278" s="25" t="s">
        <v>356</v>
      </c>
      <c r="E278" s="40">
        <v>8.5</v>
      </c>
    </row>
    <row r="279" spans="1:5" ht="38.25" customHeight="1">
      <c r="A279" s="38">
        <v>43686</v>
      </c>
      <c r="B279" s="39" t="s">
        <v>357</v>
      </c>
      <c r="C279" s="34" t="s">
        <v>358</v>
      </c>
      <c r="D279" s="25" t="s">
        <v>359</v>
      </c>
      <c r="E279" s="40">
        <v>63</v>
      </c>
    </row>
    <row r="280" spans="1:5" ht="38.25" customHeight="1">
      <c r="A280" s="38">
        <v>43686</v>
      </c>
      <c r="B280" s="39" t="s">
        <v>516</v>
      </c>
      <c r="C280" s="34" t="s">
        <v>517</v>
      </c>
      <c r="D280" s="25" t="s">
        <v>518</v>
      </c>
      <c r="E280" s="40">
        <v>95</v>
      </c>
    </row>
    <row r="281" spans="1:5" ht="38.25" customHeight="1">
      <c r="A281" s="22">
        <v>43686</v>
      </c>
      <c r="B281" s="34" t="s">
        <v>33</v>
      </c>
      <c r="C281" s="42" t="s">
        <v>35</v>
      </c>
      <c r="D281" s="25" t="s">
        <v>550</v>
      </c>
      <c r="E281" s="40">
        <v>85.96</v>
      </c>
    </row>
    <row r="282" spans="1:5" ht="38.25" customHeight="1">
      <c r="A282" s="38">
        <v>43689</v>
      </c>
      <c r="B282" s="39" t="s">
        <v>33</v>
      </c>
      <c r="C282" s="42" t="s">
        <v>35</v>
      </c>
      <c r="D282" s="25" t="s">
        <v>343</v>
      </c>
      <c r="E282" s="40">
        <v>85.96</v>
      </c>
    </row>
    <row r="283" spans="1:5" ht="38.25" customHeight="1">
      <c r="A283" s="38">
        <v>43689</v>
      </c>
      <c r="B283" s="39" t="s">
        <v>65</v>
      </c>
      <c r="C283" s="34" t="s">
        <v>34</v>
      </c>
      <c r="D283" s="25" t="s">
        <v>344</v>
      </c>
      <c r="E283" s="40">
        <v>94.76</v>
      </c>
    </row>
    <row r="284" spans="1:5" ht="38.25" customHeight="1">
      <c r="A284" s="38">
        <v>43689</v>
      </c>
      <c r="B284" s="39" t="s">
        <v>65</v>
      </c>
      <c r="C284" s="34" t="s">
        <v>34</v>
      </c>
      <c r="D284" s="25" t="s">
        <v>345</v>
      </c>
      <c r="E284" s="40">
        <v>94.76</v>
      </c>
    </row>
    <row r="285" spans="1:5" ht="38.25" customHeight="1">
      <c r="A285" s="38">
        <v>43689</v>
      </c>
      <c r="B285" s="39" t="s">
        <v>346</v>
      </c>
      <c r="C285" s="34" t="s">
        <v>347</v>
      </c>
      <c r="D285" s="25" t="s">
        <v>348</v>
      </c>
      <c r="E285" s="40">
        <v>660</v>
      </c>
    </row>
    <row r="286" spans="1:5" ht="38.25" customHeight="1">
      <c r="A286" s="38">
        <v>43689</v>
      </c>
      <c r="B286" s="39" t="s">
        <v>361</v>
      </c>
      <c r="C286" s="34" t="s">
        <v>362</v>
      </c>
      <c r="D286" s="25" t="s">
        <v>363</v>
      </c>
      <c r="E286" s="40">
        <v>200</v>
      </c>
    </row>
    <row r="287" spans="1:5" ht="38.25" customHeight="1">
      <c r="A287" s="38">
        <v>43689</v>
      </c>
      <c r="B287" s="39" t="s">
        <v>31</v>
      </c>
      <c r="C287" s="34" t="s">
        <v>32</v>
      </c>
      <c r="D287" s="25" t="s">
        <v>367</v>
      </c>
      <c r="E287" s="40">
        <v>120.15</v>
      </c>
    </row>
    <row r="288" spans="1:5" ht="38.25" customHeight="1">
      <c r="A288" s="38">
        <v>43689</v>
      </c>
      <c r="B288" s="39" t="s">
        <v>31</v>
      </c>
      <c r="C288" s="34" t="s">
        <v>32</v>
      </c>
      <c r="D288" s="25" t="s">
        <v>98</v>
      </c>
      <c r="E288" s="40">
        <v>14.85</v>
      </c>
    </row>
    <row r="289" spans="1:5" ht="38.25" customHeight="1">
      <c r="A289" s="38">
        <v>43689</v>
      </c>
      <c r="B289" s="39" t="s">
        <v>368</v>
      </c>
      <c r="C289" s="34" t="s">
        <v>369</v>
      </c>
      <c r="D289" s="25" t="s">
        <v>370</v>
      </c>
      <c r="E289" s="40">
        <v>93.45</v>
      </c>
    </row>
    <row r="290" spans="1:5" ht="38.25" customHeight="1">
      <c r="A290" s="38">
        <v>43689</v>
      </c>
      <c r="B290" s="39" t="s">
        <v>368</v>
      </c>
      <c r="C290" s="34" t="s">
        <v>369</v>
      </c>
      <c r="D290" s="25" t="s">
        <v>98</v>
      </c>
      <c r="E290" s="40">
        <v>11.55</v>
      </c>
    </row>
    <row r="291" spans="1:5" ht="38.25" customHeight="1">
      <c r="A291" s="38">
        <v>43689</v>
      </c>
      <c r="B291" s="39" t="s">
        <v>31</v>
      </c>
      <c r="C291" s="34" t="s">
        <v>32</v>
      </c>
      <c r="D291" s="25" t="s">
        <v>371</v>
      </c>
      <c r="E291" s="40">
        <v>142.4</v>
      </c>
    </row>
    <row r="292" spans="1:5" ht="38.25" customHeight="1">
      <c r="A292" s="38">
        <v>43689</v>
      </c>
      <c r="B292" s="39" t="s">
        <v>31</v>
      </c>
      <c r="C292" s="34" t="s">
        <v>32</v>
      </c>
      <c r="D292" s="25" t="s">
        <v>98</v>
      </c>
      <c r="E292" s="40">
        <v>17.600000000000001</v>
      </c>
    </row>
    <row r="293" spans="1:5" ht="38.25" customHeight="1">
      <c r="A293" s="38">
        <v>43689</v>
      </c>
      <c r="B293" s="39" t="s">
        <v>108</v>
      </c>
      <c r="C293" s="34" t="s">
        <v>51</v>
      </c>
      <c r="D293" s="25" t="s">
        <v>372</v>
      </c>
      <c r="E293" s="40">
        <v>250.09</v>
      </c>
    </row>
    <row r="294" spans="1:5" ht="38.25" customHeight="1">
      <c r="A294" s="38">
        <v>43689</v>
      </c>
      <c r="B294" s="39" t="s">
        <v>108</v>
      </c>
      <c r="C294" s="34" t="s">
        <v>51</v>
      </c>
      <c r="D294" s="25" t="s">
        <v>98</v>
      </c>
      <c r="E294" s="40">
        <v>30.91</v>
      </c>
    </row>
    <row r="295" spans="1:5" ht="38.25" customHeight="1">
      <c r="A295" s="38">
        <v>43689</v>
      </c>
      <c r="B295" s="39" t="s">
        <v>380</v>
      </c>
      <c r="C295" s="34" t="s">
        <v>381</v>
      </c>
      <c r="D295" s="25" t="s">
        <v>382</v>
      </c>
      <c r="E295" s="40">
        <v>140</v>
      </c>
    </row>
    <row r="296" spans="1:5" ht="38.25" customHeight="1">
      <c r="A296" s="38">
        <v>43689</v>
      </c>
      <c r="B296" s="39" t="s">
        <v>391</v>
      </c>
      <c r="C296" s="34" t="s">
        <v>392</v>
      </c>
      <c r="D296" s="25" t="s">
        <v>393</v>
      </c>
      <c r="E296" s="40">
        <v>92.93</v>
      </c>
    </row>
    <row r="297" spans="1:5" ht="38.25" customHeight="1">
      <c r="A297" s="38">
        <v>43689</v>
      </c>
      <c r="B297" s="39" t="s">
        <v>397</v>
      </c>
      <c r="C297" s="34" t="s">
        <v>398</v>
      </c>
      <c r="D297" s="25" t="s">
        <v>399</v>
      </c>
      <c r="E297" s="40">
        <v>20</v>
      </c>
    </row>
    <row r="298" spans="1:5" ht="38.25" customHeight="1">
      <c r="A298" s="38">
        <v>43689</v>
      </c>
      <c r="B298" s="39" t="s">
        <v>421</v>
      </c>
      <c r="C298" s="34" t="s">
        <v>66</v>
      </c>
      <c r="D298" s="25" t="s">
        <v>422</v>
      </c>
      <c r="E298" s="40">
        <v>400</v>
      </c>
    </row>
    <row r="299" spans="1:5" ht="38.25" customHeight="1">
      <c r="A299" s="38">
        <v>43689</v>
      </c>
      <c r="B299" s="39" t="s">
        <v>438</v>
      </c>
      <c r="C299" s="34" t="s">
        <v>71</v>
      </c>
      <c r="D299" s="25" t="s">
        <v>439</v>
      </c>
      <c r="E299" s="40">
        <v>250</v>
      </c>
    </row>
    <row r="300" spans="1:5" ht="38.25" customHeight="1">
      <c r="A300" s="38">
        <v>43690</v>
      </c>
      <c r="B300" s="39" t="s">
        <v>33</v>
      </c>
      <c r="C300" s="42" t="s">
        <v>35</v>
      </c>
      <c r="D300" s="25" t="s">
        <v>383</v>
      </c>
      <c r="E300" s="40">
        <v>85.96</v>
      </c>
    </row>
    <row r="301" spans="1:5" ht="38.25" customHeight="1">
      <c r="A301" s="38">
        <v>43690</v>
      </c>
      <c r="B301" s="39" t="s">
        <v>44</v>
      </c>
      <c r="C301" s="34" t="s">
        <v>27</v>
      </c>
      <c r="D301" s="25" t="s">
        <v>384</v>
      </c>
      <c r="E301" s="40">
        <v>81.239999999999995</v>
      </c>
    </row>
    <row r="302" spans="1:5" ht="38.25" customHeight="1">
      <c r="A302" s="38">
        <v>43690</v>
      </c>
      <c r="B302" s="39" t="s">
        <v>43</v>
      </c>
      <c r="C302" s="34" t="s">
        <v>26</v>
      </c>
      <c r="D302" s="25" t="s">
        <v>385</v>
      </c>
      <c r="E302" s="40">
        <v>60</v>
      </c>
    </row>
    <row r="303" spans="1:5" ht="38.25" customHeight="1">
      <c r="A303" s="38">
        <v>43690</v>
      </c>
      <c r="B303" s="39" t="s">
        <v>44</v>
      </c>
      <c r="C303" s="34" t="s">
        <v>27</v>
      </c>
      <c r="D303" s="25" t="s">
        <v>386</v>
      </c>
      <c r="E303" s="40">
        <v>19</v>
      </c>
    </row>
    <row r="304" spans="1:5" ht="38.25" customHeight="1">
      <c r="A304" s="38">
        <v>43690</v>
      </c>
      <c r="B304" s="39" t="s">
        <v>387</v>
      </c>
      <c r="C304" s="34" t="s">
        <v>388</v>
      </c>
      <c r="D304" s="25" t="s">
        <v>389</v>
      </c>
      <c r="E304" s="40">
        <v>578</v>
      </c>
    </row>
    <row r="305" spans="1:5" ht="38.25" customHeight="1">
      <c r="A305" s="38">
        <v>43690</v>
      </c>
      <c r="B305" s="39" t="s">
        <v>43</v>
      </c>
      <c r="C305" s="34" t="s">
        <v>26</v>
      </c>
      <c r="D305" s="25" t="s">
        <v>390</v>
      </c>
      <c r="E305" s="40">
        <v>17</v>
      </c>
    </row>
    <row r="306" spans="1:5" ht="38.25" customHeight="1">
      <c r="A306" s="38">
        <v>43690</v>
      </c>
      <c r="B306" s="39" t="s">
        <v>394</v>
      </c>
      <c r="C306" s="34" t="s">
        <v>395</v>
      </c>
      <c r="D306" s="25" t="s">
        <v>396</v>
      </c>
      <c r="E306" s="40">
        <v>8.5</v>
      </c>
    </row>
    <row r="307" spans="1:5" ht="38.25" customHeight="1">
      <c r="A307" s="38">
        <v>43690</v>
      </c>
      <c r="B307" s="39" t="s">
        <v>406</v>
      </c>
      <c r="C307" s="34" t="s">
        <v>407</v>
      </c>
      <c r="D307" s="25" t="s">
        <v>408</v>
      </c>
      <c r="E307" s="40">
        <v>120</v>
      </c>
    </row>
    <row r="308" spans="1:5" ht="38.25" customHeight="1">
      <c r="A308" s="38">
        <v>43690</v>
      </c>
      <c r="B308" s="39" t="s">
        <v>415</v>
      </c>
      <c r="C308" s="34" t="s">
        <v>416</v>
      </c>
      <c r="D308" s="25" t="s">
        <v>417</v>
      </c>
      <c r="E308" s="40">
        <v>120</v>
      </c>
    </row>
    <row r="309" spans="1:5" ht="38.25" customHeight="1">
      <c r="A309" s="38">
        <v>43690</v>
      </c>
      <c r="B309" s="39" t="s">
        <v>415</v>
      </c>
      <c r="C309" s="34" t="s">
        <v>416</v>
      </c>
      <c r="D309" s="25" t="s">
        <v>98</v>
      </c>
      <c r="E309" s="40">
        <v>14.84</v>
      </c>
    </row>
    <row r="310" spans="1:5" ht="38.25" customHeight="1">
      <c r="A310" s="38">
        <v>43690</v>
      </c>
      <c r="B310" s="39" t="s">
        <v>418</v>
      </c>
      <c r="C310" s="34" t="s">
        <v>419</v>
      </c>
      <c r="D310" s="25" t="s">
        <v>420</v>
      </c>
      <c r="E310" s="40">
        <v>400</v>
      </c>
    </row>
    <row r="311" spans="1:5" ht="38.25" customHeight="1">
      <c r="A311" s="38">
        <v>43690</v>
      </c>
      <c r="B311" s="39" t="s">
        <v>418</v>
      </c>
      <c r="C311" s="34" t="s">
        <v>419</v>
      </c>
      <c r="D311" s="25" t="s">
        <v>98</v>
      </c>
      <c r="E311" s="40">
        <v>49.44</v>
      </c>
    </row>
    <row r="312" spans="1:5" ht="38.25" customHeight="1">
      <c r="A312" s="38">
        <v>43690</v>
      </c>
      <c r="B312" s="39" t="s">
        <v>36</v>
      </c>
      <c r="C312" s="34" t="s">
        <v>37</v>
      </c>
      <c r="D312" s="25" t="s">
        <v>103</v>
      </c>
      <c r="E312" s="40">
        <v>173.55</v>
      </c>
    </row>
    <row r="313" spans="1:5" ht="38.25" customHeight="1">
      <c r="A313" s="38">
        <v>43690</v>
      </c>
      <c r="B313" s="39" t="s">
        <v>36</v>
      </c>
      <c r="C313" s="34" t="s">
        <v>37</v>
      </c>
      <c r="D313" s="25" t="s">
        <v>98</v>
      </c>
      <c r="E313" s="40">
        <v>21.45</v>
      </c>
    </row>
    <row r="314" spans="1:5" ht="38.25" customHeight="1">
      <c r="A314" s="38">
        <v>43690</v>
      </c>
      <c r="B314" s="39" t="s">
        <v>441</v>
      </c>
      <c r="C314" s="34" t="s">
        <v>73</v>
      </c>
      <c r="D314" s="25" t="s">
        <v>442</v>
      </c>
      <c r="E314" s="40">
        <v>31.15</v>
      </c>
    </row>
    <row r="315" spans="1:5" ht="38.25" customHeight="1">
      <c r="A315" s="38">
        <v>43690</v>
      </c>
      <c r="B315" s="39" t="s">
        <v>441</v>
      </c>
      <c r="C315" s="34" t="s">
        <v>73</v>
      </c>
      <c r="D315" s="25" t="s">
        <v>98</v>
      </c>
      <c r="E315" s="40">
        <v>3.85</v>
      </c>
    </row>
    <row r="316" spans="1:5" ht="38.25" customHeight="1">
      <c r="A316" s="38">
        <v>43690</v>
      </c>
      <c r="B316" s="39" t="s">
        <v>479</v>
      </c>
      <c r="C316" s="34" t="s">
        <v>480</v>
      </c>
      <c r="D316" s="25" t="s">
        <v>481</v>
      </c>
      <c r="E316" s="40">
        <v>340</v>
      </c>
    </row>
    <row r="317" spans="1:5" ht="38.25" customHeight="1">
      <c r="A317" s="38">
        <v>43691</v>
      </c>
      <c r="B317" s="39" t="s">
        <v>400</v>
      </c>
      <c r="C317" s="34" t="s">
        <v>401</v>
      </c>
      <c r="D317" s="25" t="s">
        <v>402</v>
      </c>
      <c r="E317" s="40">
        <v>126.75</v>
      </c>
    </row>
    <row r="318" spans="1:5" ht="38.25" customHeight="1">
      <c r="A318" s="38">
        <v>43691</v>
      </c>
      <c r="B318" s="39" t="s">
        <v>33</v>
      </c>
      <c r="C318" s="42" t="s">
        <v>35</v>
      </c>
      <c r="D318" s="25" t="s">
        <v>404</v>
      </c>
      <c r="E318" s="40">
        <v>85.96</v>
      </c>
    </row>
    <row r="319" spans="1:5" ht="38.25" customHeight="1">
      <c r="A319" s="38">
        <v>43691</v>
      </c>
      <c r="B319" s="39" t="s">
        <v>43</v>
      </c>
      <c r="C319" s="34" t="s">
        <v>26</v>
      </c>
      <c r="D319" s="25" t="s">
        <v>405</v>
      </c>
      <c r="E319" s="40">
        <v>20</v>
      </c>
    </row>
    <row r="320" spans="1:5" ht="38.25" customHeight="1">
      <c r="A320" s="38">
        <v>43691</v>
      </c>
      <c r="B320" s="39" t="s">
        <v>409</v>
      </c>
      <c r="C320" s="34" t="s">
        <v>410</v>
      </c>
      <c r="D320" s="25" t="s">
        <v>411</v>
      </c>
      <c r="E320" s="40">
        <v>149</v>
      </c>
    </row>
    <row r="321" spans="1:5" ht="38.25" customHeight="1">
      <c r="A321" s="38">
        <v>43691</v>
      </c>
      <c r="B321" s="39" t="s">
        <v>412</v>
      </c>
      <c r="C321" s="34" t="s">
        <v>413</v>
      </c>
      <c r="D321" s="25" t="s">
        <v>414</v>
      </c>
      <c r="E321" s="40">
        <v>54</v>
      </c>
    </row>
    <row r="322" spans="1:5" ht="38.25" customHeight="1">
      <c r="A322" s="38">
        <v>43691</v>
      </c>
      <c r="B322" s="39" t="s">
        <v>99</v>
      </c>
      <c r="C322" s="34" t="s">
        <v>67</v>
      </c>
      <c r="D322" s="25" t="s">
        <v>100</v>
      </c>
      <c r="E322" s="40">
        <v>50</v>
      </c>
    </row>
    <row r="323" spans="1:5" ht="38.25" customHeight="1">
      <c r="A323" s="38">
        <v>43691</v>
      </c>
      <c r="B323" s="39" t="s">
        <v>99</v>
      </c>
      <c r="C323" s="34" t="s">
        <v>67</v>
      </c>
      <c r="D323" s="25" t="s">
        <v>98</v>
      </c>
      <c r="E323" s="40">
        <v>6.2</v>
      </c>
    </row>
    <row r="324" spans="1:5" ht="38.25" customHeight="1">
      <c r="A324" s="38">
        <v>43691</v>
      </c>
      <c r="B324" s="39" t="s">
        <v>428</v>
      </c>
      <c r="C324" s="34" t="s">
        <v>429</v>
      </c>
      <c r="D324" s="25" t="s">
        <v>430</v>
      </c>
      <c r="E324" s="40">
        <v>97.68</v>
      </c>
    </row>
    <row r="325" spans="1:5" ht="38.25" customHeight="1">
      <c r="A325" s="38">
        <v>43691</v>
      </c>
      <c r="B325" s="39" t="s">
        <v>433</v>
      </c>
      <c r="C325" s="34" t="s">
        <v>434</v>
      </c>
      <c r="D325" s="25" t="s">
        <v>435</v>
      </c>
      <c r="E325" s="40">
        <v>150</v>
      </c>
    </row>
    <row r="326" spans="1:5" ht="38.25" customHeight="1">
      <c r="A326" s="38">
        <v>43691</v>
      </c>
      <c r="B326" s="39" t="s">
        <v>433</v>
      </c>
      <c r="C326" s="34" t="s">
        <v>434</v>
      </c>
      <c r="D326" s="25" t="s">
        <v>436</v>
      </c>
      <c r="E326" s="40">
        <v>690</v>
      </c>
    </row>
    <row r="327" spans="1:5" ht="38.25" customHeight="1">
      <c r="A327" s="38">
        <v>43691</v>
      </c>
      <c r="B327" s="39" t="s">
        <v>29</v>
      </c>
      <c r="C327" s="34" t="s">
        <v>30</v>
      </c>
      <c r="D327" s="25" t="s">
        <v>437</v>
      </c>
      <c r="E327" s="40">
        <v>160</v>
      </c>
    </row>
    <row r="328" spans="1:5" ht="38.25" customHeight="1">
      <c r="A328" s="38">
        <v>43691</v>
      </c>
      <c r="B328" s="39" t="s">
        <v>447</v>
      </c>
      <c r="C328" s="34" t="s">
        <v>448</v>
      </c>
      <c r="D328" s="25" t="s">
        <v>449</v>
      </c>
      <c r="E328" s="40">
        <v>170</v>
      </c>
    </row>
    <row r="329" spans="1:5" ht="45">
      <c r="A329" s="38">
        <v>43691</v>
      </c>
      <c r="B329" s="39" t="s">
        <v>466</v>
      </c>
      <c r="C329" s="34" t="s">
        <v>467</v>
      </c>
      <c r="D329" s="25" t="s">
        <v>468</v>
      </c>
      <c r="E329" s="40">
        <v>35</v>
      </c>
    </row>
    <row r="330" spans="1:5" ht="38.25" customHeight="1">
      <c r="A330" s="38">
        <v>43691</v>
      </c>
      <c r="B330" s="39" t="s">
        <v>501</v>
      </c>
      <c r="C330" s="34" t="s">
        <v>502</v>
      </c>
      <c r="D330" s="25" t="s">
        <v>503</v>
      </c>
      <c r="E330" s="40">
        <v>190</v>
      </c>
    </row>
    <row r="331" spans="1:5" ht="38.25" customHeight="1">
      <c r="A331" s="38">
        <v>43691</v>
      </c>
      <c r="B331" s="39" t="s">
        <v>506</v>
      </c>
      <c r="C331" s="34" t="s">
        <v>507</v>
      </c>
      <c r="D331" s="25" t="s">
        <v>508</v>
      </c>
      <c r="E331" s="40">
        <v>60</v>
      </c>
    </row>
    <row r="332" spans="1:5" ht="38.25" customHeight="1">
      <c r="A332" s="38">
        <v>43692</v>
      </c>
      <c r="B332" s="39" t="s">
        <v>44</v>
      </c>
      <c r="C332" s="34" t="s">
        <v>27</v>
      </c>
      <c r="D332" s="25" t="s">
        <v>440</v>
      </c>
      <c r="E332" s="40">
        <v>218</v>
      </c>
    </row>
    <row r="333" spans="1:5" ht="38.25" customHeight="1">
      <c r="A333" s="38">
        <v>43692</v>
      </c>
      <c r="B333" s="39" t="s">
        <v>476</v>
      </c>
      <c r="C333" s="34" t="s">
        <v>477</v>
      </c>
      <c r="D333" s="25" t="s">
        <v>478</v>
      </c>
      <c r="E333" s="40">
        <v>51.02</v>
      </c>
    </row>
    <row r="334" spans="1:5" ht="38.25" customHeight="1">
      <c r="A334" s="38">
        <v>43693</v>
      </c>
      <c r="B334" s="39" t="s">
        <v>443</v>
      </c>
      <c r="C334" s="34" t="s">
        <v>444</v>
      </c>
      <c r="D334" s="25" t="s">
        <v>445</v>
      </c>
      <c r="E334" s="40">
        <v>225</v>
      </c>
    </row>
    <row r="335" spans="1:5" ht="38.25" customHeight="1">
      <c r="A335" s="38">
        <v>43693</v>
      </c>
      <c r="B335" s="39" t="s">
        <v>361</v>
      </c>
      <c r="C335" s="34" t="s">
        <v>362</v>
      </c>
      <c r="D335" s="25" t="s">
        <v>446</v>
      </c>
      <c r="E335" s="40">
        <v>610</v>
      </c>
    </row>
    <row r="336" spans="1:5" ht="38.25" customHeight="1">
      <c r="A336" s="38">
        <v>43693</v>
      </c>
      <c r="B336" s="39" t="s">
        <v>450</v>
      </c>
      <c r="C336" s="34" t="s">
        <v>451</v>
      </c>
      <c r="D336" s="25" t="s">
        <v>452</v>
      </c>
      <c r="E336" s="40">
        <v>790.2</v>
      </c>
    </row>
    <row r="337" spans="1:5" ht="38.25" customHeight="1">
      <c r="A337" s="38">
        <v>43693</v>
      </c>
      <c r="B337" s="39" t="s">
        <v>460</v>
      </c>
      <c r="C337" s="34" t="s">
        <v>461</v>
      </c>
      <c r="D337" s="25" t="s">
        <v>462</v>
      </c>
      <c r="E337" s="40">
        <v>8.9499999999999993</v>
      </c>
    </row>
    <row r="338" spans="1:5" ht="38.25" customHeight="1">
      <c r="A338" s="38">
        <v>43693</v>
      </c>
      <c r="B338" s="39" t="s">
        <v>463</v>
      </c>
      <c r="C338" s="34" t="s">
        <v>464</v>
      </c>
      <c r="D338" s="25" t="s">
        <v>465</v>
      </c>
      <c r="E338" s="40">
        <v>67</v>
      </c>
    </row>
    <row r="339" spans="1:5" ht="38.25" customHeight="1">
      <c r="A339" s="38">
        <v>43693</v>
      </c>
      <c r="B339" s="39" t="s">
        <v>473</v>
      </c>
      <c r="C339" s="34" t="s">
        <v>474</v>
      </c>
      <c r="D339" s="25" t="s">
        <v>475</v>
      </c>
      <c r="E339" s="40">
        <v>500</v>
      </c>
    </row>
    <row r="340" spans="1:5" ht="38.25" customHeight="1">
      <c r="A340" s="38">
        <v>43693</v>
      </c>
      <c r="B340" s="39" t="s">
        <v>492</v>
      </c>
      <c r="C340" s="34" t="s">
        <v>493</v>
      </c>
      <c r="D340" s="25" t="s">
        <v>494</v>
      </c>
      <c r="E340" s="40">
        <v>96</v>
      </c>
    </row>
    <row r="341" spans="1:5" ht="38.25" customHeight="1">
      <c r="A341" s="38">
        <v>43693</v>
      </c>
      <c r="B341" s="39" t="s">
        <v>520</v>
      </c>
      <c r="C341" s="34" t="s">
        <v>521</v>
      </c>
      <c r="D341" s="25" t="s">
        <v>522</v>
      </c>
      <c r="E341" s="40">
        <v>350</v>
      </c>
    </row>
    <row r="342" spans="1:5" ht="38.25" customHeight="1">
      <c r="A342" s="38">
        <v>43693</v>
      </c>
      <c r="B342" s="39" t="s">
        <v>523</v>
      </c>
      <c r="C342" s="34" t="s">
        <v>524</v>
      </c>
      <c r="D342" s="25" t="s">
        <v>525</v>
      </c>
      <c r="E342" s="40">
        <v>560</v>
      </c>
    </row>
    <row r="343" spans="1:5" ht="38.25" customHeight="1">
      <c r="A343" s="38">
        <v>43693</v>
      </c>
      <c r="B343" s="39" t="s">
        <v>532</v>
      </c>
      <c r="C343" s="42" t="s">
        <v>533</v>
      </c>
      <c r="D343" s="25" t="s">
        <v>534</v>
      </c>
      <c r="E343" s="40">
        <v>71.2</v>
      </c>
    </row>
    <row r="344" spans="1:5" ht="38.25" customHeight="1">
      <c r="A344" s="38">
        <v>43693</v>
      </c>
      <c r="B344" s="39" t="s">
        <v>532</v>
      </c>
      <c r="C344" s="34" t="s">
        <v>533</v>
      </c>
      <c r="D344" s="25" t="s">
        <v>98</v>
      </c>
      <c r="E344" s="40">
        <v>8.8000000000000007</v>
      </c>
    </row>
    <row r="345" spans="1:5" ht="38.25" customHeight="1">
      <c r="A345" s="38">
        <v>43696</v>
      </c>
      <c r="B345" s="39" t="s">
        <v>33</v>
      </c>
      <c r="C345" s="42" t="s">
        <v>35</v>
      </c>
      <c r="D345" s="25" t="s">
        <v>459</v>
      </c>
      <c r="E345" s="40">
        <v>85.96</v>
      </c>
    </row>
    <row r="346" spans="1:5" ht="38.25" customHeight="1">
      <c r="A346" s="38">
        <v>43696</v>
      </c>
      <c r="B346" s="39" t="s">
        <v>469</v>
      </c>
      <c r="C346" s="34" t="s">
        <v>470</v>
      </c>
      <c r="D346" s="25" t="s">
        <v>471</v>
      </c>
      <c r="E346" s="40">
        <v>220</v>
      </c>
    </row>
    <row r="347" spans="1:5" ht="38.25" customHeight="1">
      <c r="A347" s="38">
        <v>43696</v>
      </c>
      <c r="B347" s="39" t="s">
        <v>41</v>
      </c>
      <c r="C347" s="34" t="s">
        <v>42</v>
      </c>
      <c r="D347" s="25" t="s">
        <v>472</v>
      </c>
      <c r="E347" s="40">
        <v>380</v>
      </c>
    </row>
    <row r="348" spans="1:5" ht="38.25" customHeight="1">
      <c r="A348" s="38">
        <v>43696</v>
      </c>
      <c r="B348" s="39" t="s">
        <v>483</v>
      </c>
      <c r="C348" s="34" t="s">
        <v>68</v>
      </c>
      <c r="D348" s="25" t="s">
        <v>484</v>
      </c>
      <c r="E348" s="40">
        <v>390.71</v>
      </c>
    </row>
    <row r="349" spans="1:5" ht="38.25" customHeight="1">
      <c r="A349" s="38">
        <v>43696</v>
      </c>
      <c r="B349" s="39" t="s">
        <v>441</v>
      </c>
      <c r="C349" s="34" t="s">
        <v>73</v>
      </c>
      <c r="D349" s="25" t="s">
        <v>485</v>
      </c>
      <c r="E349" s="40">
        <v>155.75</v>
      </c>
    </row>
    <row r="350" spans="1:5" ht="38.25" customHeight="1">
      <c r="A350" s="38">
        <v>43696</v>
      </c>
      <c r="B350" s="39" t="s">
        <v>441</v>
      </c>
      <c r="C350" s="34" t="s">
        <v>73</v>
      </c>
      <c r="D350" s="25" t="s">
        <v>98</v>
      </c>
      <c r="E350" s="40">
        <v>19.25</v>
      </c>
    </row>
    <row r="351" spans="1:5" ht="38.25" customHeight="1">
      <c r="A351" s="38">
        <v>43696</v>
      </c>
      <c r="B351" s="39" t="s">
        <v>486</v>
      </c>
      <c r="C351" s="34" t="s">
        <v>487</v>
      </c>
      <c r="D351" s="25" t="s">
        <v>488</v>
      </c>
      <c r="E351" s="40">
        <v>390</v>
      </c>
    </row>
    <row r="352" spans="1:5" ht="45">
      <c r="A352" s="38">
        <v>43696</v>
      </c>
      <c r="B352" s="39" t="s">
        <v>495</v>
      </c>
      <c r="C352" s="34" t="s">
        <v>496</v>
      </c>
      <c r="D352" s="25" t="s">
        <v>497</v>
      </c>
      <c r="E352" s="40">
        <v>120</v>
      </c>
    </row>
    <row r="353" spans="1:5" ht="38.25" customHeight="1">
      <c r="A353" s="38">
        <v>43696</v>
      </c>
      <c r="B353" s="39" t="s">
        <v>52</v>
      </c>
      <c r="C353" s="34" t="s">
        <v>53</v>
      </c>
      <c r="D353" s="25" t="s">
        <v>498</v>
      </c>
      <c r="E353" s="40">
        <v>50</v>
      </c>
    </row>
    <row r="354" spans="1:5" ht="38.25" customHeight="1">
      <c r="A354" s="38">
        <v>43696</v>
      </c>
      <c r="B354" s="39" t="s">
        <v>52</v>
      </c>
      <c r="C354" s="34" t="s">
        <v>53</v>
      </c>
      <c r="D354" s="25" t="s">
        <v>498</v>
      </c>
      <c r="E354" s="40">
        <v>100</v>
      </c>
    </row>
    <row r="355" spans="1:5" ht="38.25" customHeight="1">
      <c r="A355" s="38">
        <v>43696</v>
      </c>
      <c r="B355" s="39" t="s">
        <v>509</v>
      </c>
      <c r="C355" s="34" t="s">
        <v>510</v>
      </c>
      <c r="D355" s="25" t="s">
        <v>511</v>
      </c>
      <c r="E355" s="40">
        <v>60</v>
      </c>
    </row>
    <row r="356" spans="1:5" ht="38.25" customHeight="1">
      <c r="A356" s="38">
        <v>43697</v>
      </c>
      <c r="B356" s="39" t="s">
        <v>489</v>
      </c>
      <c r="C356" s="34" t="s">
        <v>490</v>
      </c>
      <c r="D356" s="25" t="s">
        <v>491</v>
      </c>
      <c r="E356" s="40">
        <v>110</v>
      </c>
    </row>
    <row r="357" spans="1:5" ht="38.25" customHeight="1">
      <c r="A357" s="38">
        <v>43698</v>
      </c>
      <c r="B357" s="39" t="s">
        <v>499</v>
      </c>
      <c r="C357" s="34" t="s">
        <v>38</v>
      </c>
      <c r="D357" s="25" t="s">
        <v>500</v>
      </c>
      <c r="E357" s="40">
        <v>80</v>
      </c>
    </row>
    <row r="358" spans="1:5" ht="38.25" customHeight="1">
      <c r="A358" s="38">
        <v>43698</v>
      </c>
      <c r="B358" s="39" t="s">
        <v>504</v>
      </c>
      <c r="C358" s="34" t="s">
        <v>69</v>
      </c>
      <c r="D358" s="25" t="s">
        <v>505</v>
      </c>
      <c r="E358" s="40">
        <v>80</v>
      </c>
    </row>
    <row r="359" spans="1:5" ht="38.25" customHeight="1">
      <c r="A359" s="38">
        <v>43698</v>
      </c>
      <c r="B359" s="39" t="s">
        <v>39</v>
      </c>
      <c r="C359" s="34" t="s">
        <v>40</v>
      </c>
      <c r="D359" s="25" t="s">
        <v>513</v>
      </c>
      <c r="E359" s="40">
        <v>320</v>
      </c>
    </row>
    <row r="360" spans="1:5" ht="38.25" customHeight="1">
      <c r="A360" s="38">
        <v>43698</v>
      </c>
      <c r="B360" s="39" t="s">
        <v>514</v>
      </c>
      <c r="C360" s="34" t="s">
        <v>64</v>
      </c>
      <c r="D360" s="25" t="s">
        <v>515</v>
      </c>
      <c r="E360" s="40">
        <v>200</v>
      </c>
    </row>
    <row r="361" spans="1:5" ht="38.25" customHeight="1">
      <c r="A361" s="38">
        <v>43698</v>
      </c>
      <c r="B361" s="39" t="s">
        <v>516</v>
      </c>
      <c r="C361" s="34" t="s">
        <v>517</v>
      </c>
      <c r="D361" s="25" t="s">
        <v>519</v>
      </c>
      <c r="E361" s="40">
        <v>45</v>
      </c>
    </row>
    <row r="362" spans="1:5" ht="38.25" customHeight="1">
      <c r="A362" s="38">
        <v>43698</v>
      </c>
      <c r="B362" s="34" t="s">
        <v>526</v>
      </c>
      <c r="C362" s="34" t="s">
        <v>28</v>
      </c>
      <c r="D362" s="25" t="s">
        <v>527</v>
      </c>
      <c r="E362" s="40">
        <v>80</v>
      </c>
    </row>
    <row r="363" spans="1:5" ht="38.25" customHeight="1">
      <c r="A363" s="38">
        <v>43698</v>
      </c>
      <c r="B363" s="34" t="s">
        <v>526</v>
      </c>
      <c r="C363" s="34" t="s">
        <v>28</v>
      </c>
      <c r="D363" s="25" t="s">
        <v>527</v>
      </c>
      <c r="E363" s="40">
        <v>50</v>
      </c>
    </row>
    <row r="364" spans="1:5" ht="38.25" customHeight="1">
      <c r="A364" s="22">
        <v>43698</v>
      </c>
      <c r="B364" s="34" t="s">
        <v>535</v>
      </c>
      <c r="C364" s="34" t="s">
        <v>536</v>
      </c>
      <c r="D364" s="25" t="s">
        <v>537</v>
      </c>
      <c r="E364" s="40">
        <v>200</v>
      </c>
    </row>
    <row r="365" spans="1:5" ht="38.25" customHeight="1">
      <c r="A365" s="38">
        <v>43700</v>
      </c>
      <c r="B365" s="34" t="s">
        <v>528</v>
      </c>
      <c r="C365" s="34" t="s">
        <v>529</v>
      </c>
      <c r="D365" s="25" t="s">
        <v>530</v>
      </c>
      <c r="E365" s="40">
        <v>293.02999999999997</v>
      </c>
    </row>
    <row r="366" spans="1:5" ht="38.25" customHeight="1">
      <c r="A366" s="22">
        <v>43700</v>
      </c>
      <c r="B366" s="39" t="s">
        <v>106</v>
      </c>
      <c r="C366" s="34" t="s">
        <v>74</v>
      </c>
      <c r="D366" s="25" t="s">
        <v>531</v>
      </c>
      <c r="E366" s="40">
        <v>1650</v>
      </c>
    </row>
    <row r="367" spans="1:5" ht="38.25" customHeight="1">
      <c r="A367" s="22">
        <v>43700</v>
      </c>
      <c r="B367" s="34" t="s">
        <v>544</v>
      </c>
      <c r="C367" s="34" t="s">
        <v>545</v>
      </c>
      <c r="D367" s="25" t="s">
        <v>546</v>
      </c>
      <c r="E367" s="40">
        <v>78</v>
      </c>
    </row>
    <row r="368" spans="1:5" ht="38.25" customHeight="1">
      <c r="A368" s="22">
        <v>43700</v>
      </c>
      <c r="B368" s="34" t="s">
        <v>544</v>
      </c>
      <c r="C368" s="34" t="s">
        <v>545</v>
      </c>
      <c r="D368" s="25" t="s">
        <v>98</v>
      </c>
      <c r="E368" s="40">
        <v>9.64</v>
      </c>
    </row>
    <row r="369" spans="1:5" ht="38.25" customHeight="1">
      <c r="A369" s="22">
        <v>43700</v>
      </c>
      <c r="B369" s="34" t="s">
        <v>547</v>
      </c>
      <c r="C369" s="34" t="s">
        <v>548</v>
      </c>
      <c r="D369" s="25" t="s">
        <v>549</v>
      </c>
      <c r="E369" s="40">
        <v>100</v>
      </c>
    </row>
    <row r="370" spans="1:5" ht="38.25" customHeight="1">
      <c r="A370" s="22">
        <v>43700</v>
      </c>
      <c r="B370" s="34" t="s">
        <v>547</v>
      </c>
      <c r="C370" s="34" t="s">
        <v>548</v>
      </c>
      <c r="D370" s="25" t="s">
        <v>98</v>
      </c>
      <c r="E370" s="40">
        <v>12.36</v>
      </c>
    </row>
    <row r="371" spans="1:5" ht="38.25" customHeight="1">
      <c r="A371" s="22">
        <v>43701</v>
      </c>
      <c r="B371" s="34" t="s">
        <v>560</v>
      </c>
      <c r="C371" s="34" t="s">
        <v>561</v>
      </c>
      <c r="D371" s="25" t="s">
        <v>562</v>
      </c>
      <c r="E371" s="40">
        <v>420</v>
      </c>
    </row>
    <row r="372" spans="1:5" ht="38.25" customHeight="1">
      <c r="A372" s="22">
        <v>43701</v>
      </c>
      <c r="B372" s="34" t="s">
        <v>560</v>
      </c>
      <c r="C372" s="34" t="s">
        <v>561</v>
      </c>
      <c r="D372" s="25" t="s">
        <v>563</v>
      </c>
      <c r="E372" s="40">
        <v>300</v>
      </c>
    </row>
    <row r="373" spans="1:5" ht="38.25" customHeight="1">
      <c r="A373" s="22">
        <v>43702</v>
      </c>
      <c r="B373" s="34" t="s">
        <v>566</v>
      </c>
      <c r="C373" s="34" t="s">
        <v>567</v>
      </c>
      <c r="D373" s="25" t="s">
        <v>568</v>
      </c>
      <c r="E373" s="40">
        <v>130</v>
      </c>
    </row>
    <row r="374" spans="1:5" ht="38.25" customHeight="1">
      <c r="A374" s="22">
        <v>43703</v>
      </c>
      <c r="B374" s="34" t="s">
        <v>541</v>
      </c>
      <c r="C374" s="34" t="s">
        <v>542</v>
      </c>
      <c r="D374" s="25" t="s">
        <v>543</v>
      </c>
      <c r="E374" s="40">
        <v>80.099999999999994</v>
      </c>
    </row>
    <row r="375" spans="1:5" ht="38.25" customHeight="1">
      <c r="A375" s="22">
        <v>43703</v>
      </c>
      <c r="B375" s="34" t="s">
        <v>541</v>
      </c>
      <c r="C375" s="34" t="s">
        <v>542</v>
      </c>
      <c r="D375" s="25" t="s">
        <v>98</v>
      </c>
      <c r="E375" s="40">
        <v>9.9</v>
      </c>
    </row>
    <row r="376" spans="1:5" ht="38.25" customHeight="1">
      <c r="A376" s="22">
        <v>43703</v>
      </c>
      <c r="B376" s="34" t="s">
        <v>564</v>
      </c>
      <c r="C376" s="34" t="s">
        <v>70</v>
      </c>
      <c r="D376" s="25" t="s">
        <v>565</v>
      </c>
      <c r="E376" s="40">
        <v>50</v>
      </c>
    </row>
    <row r="377" spans="1:5" ht="38.25" customHeight="1">
      <c r="A377" s="22">
        <v>43704</v>
      </c>
      <c r="B377" s="34" t="s">
        <v>554</v>
      </c>
      <c r="C377" s="34" t="s">
        <v>529</v>
      </c>
      <c r="D377" s="25" t="s">
        <v>555</v>
      </c>
      <c r="E377" s="40">
        <v>293.02999999999997</v>
      </c>
    </row>
    <row r="378" spans="1:5" ht="38.25" customHeight="1">
      <c r="A378" s="22">
        <v>43704</v>
      </c>
      <c r="B378" s="34" t="s">
        <v>556</v>
      </c>
      <c r="C378" s="34" t="s">
        <v>557</v>
      </c>
      <c r="D378" s="25" t="s">
        <v>558</v>
      </c>
      <c r="E378" s="40">
        <v>60</v>
      </c>
    </row>
    <row r="379" spans="1:5" ht="38.25" customHeight="1">
      <c r="A379" s="22">
        <v>43704</v>
      </c>
      <c r="B379" s="34" t="s">
        <v>556</v>
      </c>
      <c r="C379" s="34" t="s">
        <v>557</v>
      </c>
      <c r="D379" s="25" t="s">
        <v>559</v>
      </c>
      <c r="E379" s="40">
        <v>360</v>
      </c>
    </row>
    <row r="380" spans="1:5" ht="38.25" customHeight="1">
      <c r="A380" s="54" t="s">
        <v>652</v>
      </c>
      <c r="B380" s="55"/>
      <c r="C380" s="56"/>
      <c r="D380" s="10" t="s">
        <v>9</v>
      </c>
      <c r="E380" s="37">
        <f>SUM(E242:E379)</f>
        <v>26249.799999999996</v>
      </c>
    </row>
    <row r="381" spans="1:5" ht="38.25" customHeight="1">
      <c r="A381" s="20" t="s">
        <v>86</v>
      </c>
      <c r="B381" s="4" t="s">
        <v>569</v>
      </c>
      <c r="C381" s="21" t="s">
        <v>570</v>
      </c>
      <c r="D381" s="44" t="s">
        <v>54</v>
      </c>
      <c r="E381" s="45"/>
    </row>
    <row r="382" spans="1:5" ht="38.25" customHeight="1">
      <c r="A382" s="5" t="s">
        <v>0</v>
      </c>
      <c r="B382" s="49" t="s">
        <v>1</v>
      </c>
      <c r="C382" s="50"/>
      <c r="D382" s="6" t="s">
        <v>2</v>
      </c>
      <c r="E382" s="7" t="s">
        <v>3</v>
      </c>
    </row>
    <row r="383" spans="1:5" ht="38.25" customHeight="1">
      <c r="A383" s="8" t="s">
        <v>4</v>
      </c>
      <c r="B383" s="9" t="s">
        <v>5</v>
      </c>
      <c r="C383" s="10" t="s">
        <v>6</v>
      </c>
      <c r="D383" s="9" t="s">
        <v>7</v>
      </c>
      <c r="E383" s="11" t="s">
        <v>8</v>
      </c>
    </row>
    <row r="384" spans="1:5" ht="38.25" customHeight="1">
      <c r="A384" s="22">
        <v>43677</v>
      </c>
      <c r="B384" s="23" t="str">
        <f>VLOOKUP(C384,[1]Plan1!$A$5:$B$1090,2,FALSE)</f>
        <v>GARAGEM LAITANO LTDA</v>
      </c>
      <c r="C384" s="24" t="s">
        <v>96</v>
      </c>
      <c r="D384" s="25" t="s">
        <v>571</v>
      </c>
      <c r="E384" s="26">
        <v>42</v>
      </c>
    </row>
    <row r="385" spans="1:5" ht="38.25" customHeight="1">
      <c r="A385" s="22">
        <v>43682</v>
      </c>
      <c r="B385" s="23" t="str">
        <f>VLOOKUP(C385,[1]Plan1!$A$5:$B$1090,2,FALSE)</f>
        <v>VALET SHOW SERVIÇOS LTDA</v>
      </c>
      <c r="C385" s="24" t="s">
        <v>572</v>
      </c>
      <c r="D385" s="25" t="s">
        <v>573</v>
      </c>
      <c r="E385" s="26">
        <v>22</v>
      </c>
    </row>
    <row r="386" spans="1:5" ht="38.25" customHeight="1">
      <c r="A386" s="22">
        <v>43682</v>
      </c>
      <c r="B386" s="23" t="str">
        <f>VLOOKUP(C386,[1]Plan1!$A$5:$B$1090,2,FALSE)</f>
        <v>AUTOPISTA LITORAL SUL S.A.</v>
      </c>
      <c r="C386" s="34" t="s">
        <v>574</v>
      </c>
      <c r="D386" s="25" t="s">
        <v>575</v>
      </c>
      <c r="E386" s="26">
        <v>13.5</v>
      </c>
    </row>
    <row r="387" spans="1:5" ht="38.25" customHeight="1">
      <c r="A387" s="22">
        <v>43683</v>
      </c>
      <c r="B387" s="23" t="str">
        <f>VLOOKUP(C387,[1]Plan1!$A$5:$B$1090,2,FALSE)</f>
        <v>DA COSTA ALVES &amp; MINOTTO LTDA - ME</v>
      </c>
      <c r="C387" s="24" t="s">
        <v>576</v>
      </c>
      <c r="D387" s="25" t="s">
        <v>577</v>
      </c>
      <c r="E387" s="26">
        <v>20</v>
      </c>
    </row>
    <row r="388" spans="1:5" ht="45">
      <c r="A388" s="22">
        <v>43683</v>
      </c>
      <c r="B388" s="23" t="str">
        <f>VLOOKUP(C388,[1]Plan1!$A$5:$B$1090,2,FALSE)</f>
        <v>REK PARKING EMPREENDIMENTOS E PARTICIPACOES LTDA</v>
      </c>
      <c r="C388" s="24" t="s">
        <v>578</v>
      </c>
      <c r="D388" s="25" t="s">
        <v>579</v>
      </c>
      <c r="E388" s="26">
        <v>14.8</v>
      </c>
    </row>
    <row r="389" spans="1:5" ht="38.25" customHeight="1">
      <c r="A389" s="22">
        <v>43683</v>
      </c>
      <c r="B389" s="23" t="str">
        <f>VLOOKUP(C389,[1]Plan1!$A$5:$B$1090,2,FALSE)</f>
        <v>AUTOPISTA REGIS BITTENCOURT S/A</v>
      </c>
      <c r="C389" s="34" t="s">
        <v>580</v>
      </c>
      <c r="D389" s="25" t="s">
        <v>581</v>
      </c>
      <c r="E389" s="26">
        <v>9.6</v>
      </c>
    </row>
    <row r="390" spans="1:5" ht="38.25" customHeight="1">
      <c r="A390" s="22">
        <v>43683</v>
      </c>
      <c r="B390" s="23" t="str">
        <f>VLOOKUP(C390,[1]Plan1!$A$5:$B$1090,2,FALSE)</f>
        <v>CONC. DO RODOANEL OESTE DE SP S/A</v>
      </c>
      <c r="C390" s="24" t="s">
        <v>582</v>
      </c>
      <c r="D390" s="25" t="s">
        <v>583</v>
      </c>
      <c r="E390" s="26">
        <v>2.1</v>
      </c>
    </row>
    <row r="391" spans="1:5" ht="38.25" customHeight="1">
      <c r="A391" s="22">
        <v>43683</v>
      </c>
      <c r="B391" s="23" t="str">
        <f>VLOOKUP(C391,[1]Plan1!$A$5:$B$1090,2,FALSE)</f>
        <v>AUTOPISTA REGIS BITTENCOURT S/A</v>
      </c>
      <c r="C391" s="34" t="s">
        <v>580</v>
      </c>
      <c r="D391" s="25" t="s">
        <v>581</v>
      </c>
      <c r="E391" s="26">
        <v>9.6</v>
      </c>
    </row>
    <row r="392" spans="1:5" ht="38.25" customHeight="1">
      <c r="A392" s="22">
        <v>43683</v>
      </c>
      <c r="B392" s="23" t="str">
        <f>VLOOKUP(C392,[1]Plan1!$A$5:$B$1090,2,FALSE)</f>
        <v>FREDERICO S. DE ALMEIDA ESTACIONAMENTO</v>
      </c>
      <c r="C392" s="24" t="s">
        <v>584</v>
      </c>
      <c r="D392" s="25" t="s">
        <v>585</v>
      </c>
      <c r="E392" s="26">
        <v>25</v>
      </c>
    </row>
    <row r="393" spans="1:5" ht="38.25" customHeight="1">
      <c r="A393" s="22">
        <v>43684</v>
      </c>
      <c r="B393" s="23" t="str">
        <f>VLOOKUP(C393,[1]Plan1!$A$5:$B$1090,2,FALSE)</f>
        <v>UBER DO BRASIL TECNOLOGIA LTDA</v>
      </c>
      <c r="C393" s="24" t="s">
        <v>18</v>
      </c>
      <c r="D393" s="25" t="s">
        <v>586</v>
      </c>
      <c r="E393" s="26">
        <v>6.9</v>
      </c>
    </row>
    <row r="394" spans="1:5" ht="38.25" customHeight="1">
      <c r="A394" s="22">
        <v>43684</v>
      </c>
      <c r="B394" s="23" t="str">
        <f>VLOOKUP(C394,[1]Plan1!$A$5:$B$1090,2,FALSE)</f>
        <v>JORGE LUCAS DE MORAES</v>
      </c>
      <c r="C394" s="24" t="s">
        <v>587</v>
      </c>
      <c r="D394" s="25" t="s">
        <v>92</v>
      </c>
      <c r="E394" s="26">
        <v>20</v>
      </c>
    </row>
    <row r="395" spans="1:5" ht="45">
      <c r="A395" s="22">
        <v>43684</v>
      </c>
      <c r="B395" s="23" t="str">
        <f>VLOOKUP(C395,[1]Plan1!$A$5:$B$1090,2,FALSE)</f>
        <v>REK PARKING EMPREENDIMENTOS E PARTICIPACOES LTDA</v>
      </c>
      <c r="C395" s="24" t="s">
        <v>578</v>
      </c>
      <c r="D395" s="25" t="s">
        <v>89</v>
      </c>
      <c r="E395" s="26">
        <v>0.9</v>
      </c>
    </row>
    <row r="396" spans="1:5" ht="38.25" customHeight="1">
      <c r="A396" s="22">
        <v>43684</v>
      </c>
      <c r="B396" s="23" t="str">
        <f>VLOOKUP(C396,[1]Plan1!$A$5:$B$1090,2,FALSE)</f>
        <v>FACILITY ESTACIONAMENTO LTDA</v>
      </c>
      <c r="C396" s="24" t="s">
        <v>588</v>
      </c>
      <c r="D396" s="25" t="s">
        <v>573</v>
      </c>
      <c r="E396" s="26">
        <v>25</v>
      </c>
    </row>
    <row r="397" spans="1:5" ht="38.25" customHeight="1">
      <c r="A397" s="22">
        <v>43684</v>
      </c>
      <c r="B397" s="23" t="str">
        <f>VLOOKUP(C397,[1]Plan1!$A$5:$B$1090,2,FALSE)</f>
        <v>AUTOPISTA REGIS BITTENCOURT S/A</v>
      </c>
      <c r="C397" s="34" t="s">
        <v>580</v>
      </c>
      <c r="D397" s="25" t="s">
        <v>575</v>
      </c>
      <c r="E397" s="26">
        <v>16</v>
      </c>
    </row>
    <row r="398" spans="1:5" ht="38.25" customHeight="1">
      <c r="A398" s="22">
        <v>43684</v>
      </c>
      <c r="B398" s="23" t="str">
        <f>VLOOKUP(C398,[1]Plan1!$A$5:$B$1090,2,FALSE)</f>
        <v>AUTOPISTA LITORAL SUL S.A.</v>
      </c>
      <c r="C398" s="34" t="s">
        <v>574</v>
      </c>
      <c r="D398" s="25" t="s">
        <v>583</v>
      </c>
      <c r="E398" s="26">
        <v>2.7</v>
      </c>
    </row>
    <row r="399" spans="1:5" ht="38.25" customHeight="1">
      <c r="A399" s="22">
        <v>43684</v>
      </c>
      <c r="B399" s="23" t="str">
        <f>VLOOKUP(C399,[1]Plan1!$A$5:$B$1090,2,FALSE)</f>
        <v>AUTOPISTA LITORAL SUL S.A.</v>
      </c>
      <c r="C399" s="34" t="s">
        <v>574</v>
      </c>
      <c r="D399" s="25" t="s">
        <v>589</v>
      </c>
      <c r="E399" s="26">
        <v>5.4</v>
      </c>
    </row>
    <row r="400" spans="1:5" ht="38.25" customHeight="1">
      <c r="A400" s="22">
        <v>43684</v>
      </c>
      <c r="B400" s="23" t="str">
        <f>VLOOKUP(C400,[1]Plan1!$A$5:$B$1090,2,FALSE)</f>
        <v>AUTOPISTA REGIS BITTENCOURT S/A</v>
      </c>
      <c r="C400" s="34" t="s">
        <v>580</v>
      </c>
      <c r="D400" s="25" t="s">
        <v>583</v>
      </c>
      <c r="E400" s="26">
        <v>3.2</v>
      </c>
    </row>
    <row r="401" spans="1:5" ht="38.25" customHeight="1">
      <c r="A401" s="22">
        <v>43685</v>
      </c>
      <c r="B401" s="23" t="str">
        <f>VLOOKUP(C401,[1]Plan1!$A$5:$B$1090,2,FALSE)</f>
        <v xml:space="preserve">COMERCIO E TRANSPORTES DE COMBUSTIVEIS </v>
      </c>
      <c r="C401" s="24" t="s">
        <v>590</v>
      </c>
      <c r="D401" s="25" t="s">
        <v>123</v>
      </c>
      <c r="E401" s="26">
        <v>228.05</v>
      </c>
    </row>
    <row r="402" spans="1:5" ht="38.25" customHeight="1">
      <c r="A402" s="22">
        <v>43685</v>
      </c>
      <c r="B402" s="23" t="str">
        <f>VLOOKUP(C402,[1]Plan1!$A$5:$B$1090,2,FALSE)</f>
        <v xml:space="preserve">SCOLARI ACESSORIOS E AUTOPEÇAS LTDA </v>
      </c>
      <c r="C402" s="24" t="s">
        <v>591</v>
      </c>
      <c r="D402" s="25" t="s">
        <v>592</v>
      </c>
      <c r="E402" s="26">
        <v>100</v>
      </c>
    </row>
    <row r="403" spans="1:5" ht="45">
      <c r="A403" s="22">
        <v>43685</v>
      </c>
      <c r="B403" s="23" t="str">
        <f>VLOOKUP(C403,[1]Plan1!$A$5:$B$1090,2,FALSE)</f>
        <v>TECNO GLASS - RECUPERADORA DE PARABRISAS LTDA</v>
      </c>
      <c r="C403" s="24" t="s">
        <v>593</v>
      </c>
      <c r="D403" s="25" t="s">
        <v>594</v>
      </c>
      <c r="E403" s="26">
        <v>80</v>
      </c>
    </row>
    <row r="404" spans="1:5" ht="38.25" customHeight="1">
      <c r="A404" s="22">
        <v>43685</v>
      </c>
      <c r="B404" s="23" t="str">
        <f>VLOOKUP(C404,[1]Plan1!$A$5:$B$1090,2,FALSE)</f>
        <v>CITHOS TURISMO HOTELARIA E SERVIÇO EIRELI</v>
      </c>
      <c r="C404" s="24" t="s">
        <v>595</v>
      </c>
      <c r="D404" s="25" t="s">
        <v>596</v>
      </c>
      <c r="E404" s="26">
        <v>12</v>
      </c>
    </row>
    <row r="405" spans="1:5" ht="45">
      <c r="A405" s="22">
        <v>43685</v>
      </c>
      <c r="B405" s="23" t="str">
        <f>VLOOKUP(C405,[1]Plan1!$A$5:$B$1090,2,FALSE)</f>
        <v>IBIS STYLES BALNEÁRIO CAMBORIU - PIRES HOTÉIS E TURISMO LTDA</v>
      </c>
      <c r="C405" s="24" t="s">
        <v>597</v>
      </c>
      <c r="D405" s="25" t="s">
        <v>573</v>
      </c>
      <c r="E405" s="26">
        <v>30</v>
      </c>
    </row>
    <row r="406" spans="1:5" ht="38.25" customHeight="1">
      <c r="A406" s="22">
        <v>43685</v>
      </c>
      <c r="B406" s="23" t="str">
        <f>VLOOKUP(C406,[1]Plan1!$A$5:$B$1090,2,FALSE)</f>
        <v>AUTOPISTA LITORAL SUL S.A.</v>
      </c>
      <c r="C406" s="34" t="s">
        <v>574</v>
      </c>
      <c r="D406" s="25" t="s">
        <v>589</v>
      </c>
      <c r="E406" s="26">
        <v>5.4</v>
      </c>
    </row>
    <row r="407" spans="1:5" ht="38.25" customHeight="1">
      <c r="A407" s="22">
        <v>43686</v>
      </c>
      <c r="B407" s="23" t="str">
        <f>VLOOKUP(C407,[1]Plan1!$A$5:$B$1090,2,FALSE)</f>
        <v>C.S. COMERCIO DE PEÇAS PARA VEICULOS LTDA</v>
      </c>
      <c r="C407" s="24" t="s">
        <v>598</v>
      </c>
      <c r="D407" s="25" t="s">
        <v>599</v>
      </c>
      <c r="E407" s="26">
        <v>1670</v>
      </c>
    </row>
    <row r="408" spans="1:5" ht="38.25" customHeight="1">
      <c r="A408" s="22">
        <v>43686</v>
      </c>
      <c r="B408" s="23" t="str">
        <f>VLOOKUP(C408,[1]Plan1!$A$5:$B$1090,2,FALSE)</f>
        <v>EMPRESA GAÚCHA DE RODOVIAS S/A</v>
      </c>
      <c r="C408" s="34" t="s">
        <v>87</v>
      </c>
      <c r="D408" s="25" t="s">
        <v>600</v>
      </c>
      <c r="E408" s="26">
        <v>14</v>
      </c>
    </row>
    <row r="409" spans="1:5" ht="38.25" customHeight="1">
      <c r="A409" s="22">
        <v>43687</v>
      </c>
      <c r="B409" s="23" t="str">
        <f>VLOOKUP(C409,[1]Plan1!$A$5:$B$1090,2,FALSE)</f>
        <v>SUHMA AQUARIUS HOTEL LTDA</v>
      </c>
      <c r="C409" s="24" t="s">
        <v>15</v>
      </c>
      <c r="D409" s="25" t="s">
        <v>596</v>
      </c>
      <c r="E409" s="26">
        <v>25</v>
      </c>
    </row>
    <row r="410" spans="1:5" ht="38.25" customHeight="1">
      <c r="A410" s="22">
        <v>43689</v>
      </c>
      <c r="B410" s="23" t="str">
        <f>VLOOKUP(C410,[1]Plan1!$A$5:$B$1090,2,FALSE)</f>
        <v xml:space="preserve">SCOLARI ACESSORIOS E AUTOPEÇAS LTDA </v>
      </c>
      <c r="C410" s="24" t="s">
        <v>591</v>
      </c>
      <c r="D410" s="25" t="s">
        <v>601</v>
      </c>
      <c r="E410" s="26">
        <v>40</v>
      </c>
    </row>
    <row r="411" spans="1:5" ht="38.25" customHeight="1">
      <c r="A411" s="22">
        <v>43690</v>
      </c>
      <c r="B411" s="23" t="str">
        <f>VLOOKUP(C411,[1]Plan1!$A$5:$B$1090,2,FALSE)</f>
        <v>F ANDREIS &amp; CIA LTDA</v>
      </c>
      <c r="C411" s="24" t="s">
        <v>602</v>
      </c>
      <c r="D411" s="25" t="s">
        <v>603</v>
      </c>
      <c r="E411" s="26">
        <v>37</v>
      </c>
    </row>
    <row r="412" spans="1:5" ht="38.25" customHeight="1">
      <c r="A412" s="22">
        <v>43691</v>
      </c>
      <c r="B412" s="23" t="str">
        <f>VLOOKUP(C412,[1]Plan1!$A$5:$B$1090,2,FALSE)</f>
        <v>FREE WAY COM DE BATERIAS LTDA</v>
      </c>
      <c r="C412" s="24" t="s">
        <v>91</v>
      </c>
      <c r="D412" s="25" t="s">
        <v>604</v>
      </c>
      <c r="E412" s="26">
        <v>40</v>
      </c>
    </row>
    <row r="413" spans="1:5" ht="38.25" customHeight="1">
      <c r="A413" s="22">
        <v>43691</v>
      </c>
      <c r="B413" s="23" t="str">
        <f>VLOOKUP(C413,[1]Plan1!$A$5:$B$1090,2,FALSE)</f>
        <v>F ANDREIS &amp; CIA LTDA</v>
      </c>
      <c r="C413" s="24" t="s">
        <v>602</v>
      </c>
      <c r="D413" s="25" t="s">
        <v>603</v>
      </c>
      <c r="E413" s="26">
        <v>37</v>
      </c>
    </row>
    <row r="414" spans="1:5" ht="38.25" customHeight="1">
      <c r="A414" s="22">
        <v>43691</v>
      </c>
      <c r="B414" s="23" t="str">
        <f>VLOOKUP(C414,[1]Plan1!$A$5:$B$1090,2,FALSE)</f>
        <v>REDE POSTOS PARATI LTDA</v>
      </c>
      <c r="C414" s="34" t="s">
        <v>605</v>
      </c>
      <c r="D414" s="25" t="s">
        <v>121</v>
      </c>
      <c r="E414" s="26">
        <v>453.07</v>
      </c>
    </row>
    <row r="415" spans="1:5" ht="38.25" customHeight="1">
      <c r="A415" s="22">
        <v>43692</v>
      </c>
      <c r="B415" s="23" t="str">
        <f>VLOOKUP(C415,[1]Plan1!$A$5:$B$1090,2,FALSE)</f>
        <v>BROZAUTO VEÍCULOS E PEÇAS LTDA</v>
      </c>
      <c r="C415" s="24" t="s">
        <v>147</v>
      </c>
      <c r="D415" s="25" t="s">
        <v>606</v>
      </c>
      <c r="E415" s="26">
        <v>162.66999999999999</v>
      </c>
    </row>
    <row r="416" spans="1:5" ht="38.25" customHeight="1">
      <c r="A416" s="22">
        <v>43692</v>
      </c>
      <c r="B416" s="23" t="str">
        <f>VLOOKUP(C416,[1]Plan1!$A$5:$B$1090,2,FALSE)</f>
        <v>P ESTOPAR</v>
      </c>
      <c r="C416" s="34" t="s">
        <v>90</v>
      </c>
      <c r="D416" s="25" t="s">
        <v>607</v>
      </c>
      <c r="E416" s="26">
        <v>16</v>
      </c>
    </row>
    <row r="417" spans="1:5" ht="38.25" customHeight="1">
      <c r="A417" s="22">
        <v>43692</v>
      </c>
      <c r="B417" s="23" t="str">
        <f>VLOOKUP(C417,[1]Plan1!$A$5:$B$1090,2,FALSE)</f>
        <v>GIOVANE F. PICK &amp; CIA LTDA</v>
      </c>
      <c r="C417" s="34" t="s">
        <v>163</v>
      </c>
      <c r="D417" s="25" t="s">
        <v>95</v>
      </c>
      <c r="E417" s="26">
        <v>40</v>
      </c>
    </row>
    <row r="418" spans="1:5" ht="38.25" customHeight="1">
      <c r="A418" s="22">
        <v>43693</v>
      </c>
      <c r="B418" s="23" t="str">
        <f>VLOOKUP(C418,[1]Plan1!$A$5:$B$1090,2,FALSE)</f>
        <v>LAVAGEM MENINO DEUS AUTOMOTIVO LTDA</v>
      </c>
      <c r="C418" s="24" t="s">
        <v>136</v>
      </c>
      <c r="D418" s="25" t="s">
        <v>608</v>
      </c>
      <c r="E418" s="26">
        <v>100</v>
      </c>
    </row>
    <row r="419" spans="1:5" ht="38.25" customHeight="1">
      <c r="A419" s="22">
        <v>43693</v>
      </c>
      <c r="B419" s="23" t="str">
        <f>VLOOKUP(C419,[1]Plan1!$A$5:$B$1090,2,FALSE)</f>
        <v>EMPRESA GAÚCHA DE RODOVIAS S/A</v>
      </c>
      <c r="C419" s="24" t="s">
        <v>87</v>
      </c>
      <c r="D419" s="25" t="s">
        <v>609</v>
      </c>
      <c r="E419" s="26">
        <v>7</v>
      </c>
    </row>
    <row r="420" spans="1:5" ht="38.25" customHeight="1">
      <c r="A420" s="22">
        <v>43695</v>
      </c>
      <c r="B420" s="23" t="str">
        <f>VLOOKUP(C420,[1]Plan1!$A$5:$B$1090,2,FALSE)</f>
        <v>UBER DO BRASIL TECNOLOGIA LTDA</v>
      </c>
      <c r="C420" s="24" t="s">
        <v>18</v>
      </c>
      <c r="D420" s="25" t="s">
        <v>586</v>
      </c>
      <c r="E420" s="26">
        <v>11.96</v>
      </c>
    </row>
    <row r="421" spans="1:5" ht="38.25" customHeight="1">
      <c r="A421" s="22">
        <v>43695</v>
      </c>
      <c r="B421" s="23" t="str">
        <f>VLOOKUP(C421,[1]Plan1!$A$5:$B$1090,2,FALSE)</f>
        <v>P ESTOPAR</v>
      </c>
      <c r="C421" s="34" t="s">
        <v>90</v>
      </c>
      <c r="D421" s="25" t="s">
        <v>607</v>
      </c>
      <c r="E421" s="26">
        <v>22</v>
      </c>
    </row>
    <row r="422" spans="1:5" ht="45">
      <c r="A422" s="22">
        <v>43696</v>
      </c>
      <c r="B422" s="23" t="str">
        <f>VLOOKUP(C422,[1]Plan1!$A$5:$B$1090,2,FALSE)</f>
        <v>ADRIANO &amp; PAULA - SERVIÇOS LAVAGEM CAMINHOES LTDA</v>
      </c>
      <c r="C422" s="24" t="s">
        <v>610</v>
      </c>
      <c r="D422" s="25" t="s">
        <v>611</v>
      </c>
      <c r="E422" s="26">
        <v>140</v>
      </c>
    </row>
    <row r="423" spans="1:5" ht="38.25" customHeight="1">
      <c r="A423" s="22">
        <v>43696</v>
      </c>
      <c r="B423" s="23" t="str">
        <f>VLOOKUP(C423,[1]Plan1!$A$5:$B$1090,2,FALSE)</f>
        <v>UBER DO BRASIL TECNOLOGIA LTDA</v>
      </c>
      <c r="C423" s="24" t="s">
        <v>18</v>
      </c>
      <c r="D423" s="25" t="s">
        <v>586</v>
      </c>
      <c r="E423" s="26">
        <v>11.54</v>
      </c>
    </row>
    <row r="424" spans="1:5" ht="38.25" customHeight="1">
      <c r="A424" s="22">
        <v>43696</v>
      </c>
      <c r="B424" s="23" t="str">
        <f>VLOOKUP(C424,[1]Plan1!$A$5:$B$1090,2,FALSE)</f>
        <v>P ESTOPAR</v>
      </c>
      <c r="C424" s="34" t="s">
        <v>90</v>
      </c>
      <c r="D424" s="25" t="s">
        <v>607</v>
      </c>
      <c r="E424" s="26">
        <v>11</v>
      </c>
    </row>
    <row r="425" spans="1:5" ht="38.25" customHeight="1">
      <c r="A425" s="22">
        <v>43696</v>
      </c>
      <c r="B425" s="23" t="str">
        <f>VLOOKUP(C425,[1]Plan1!$A$5:$B$1090,2,FALSE)</f>
        <v>EMPRESA GAÚCHA DE RODOVIAS S/A</v>
      </c>
      <c r="C425" s="24" t="s">
        <v>87</v>
      </c>
      <c r="D425" s="25" t="s">
        <v>600</v>
      </c>
      <c r="E425" s="26">
        <v>14</v>
      </c>
    </row>
    <row r="426" spans="1:5" ht="38.25" customHeight="1">
      <c r="A426" s="22">
        <v>43697</v>
      </c>
      <c r="B426" s="23" t="str">
        <f>VLOOKUP(C426,[1]Plan1!$A$5:$B$1090,2,FALSE)</f>
        <v>BROZAUTO VEÍCULOS E PEÇAS LTDA</v>
      </c>
      <c r="C426" s="34" t="s">
        <v>147</v>
      </c>
      <c r="D426" s="25" t="s">
        <v>612</v>
      </c>
      <c r="E426" s="26">
        <v>181.21</v>
      </c>
    </row>
    <row r="427" spans="1:5" ht="38.25" customHeight="1">
      <c r="A427" s="22">
        <v>43697</v>
      </c>
      <c r="B427" s="23" t="str">
        <f>VLOOKUP(C427,[1]Plan1!$A$5:$B$1090,2,FALSE)</f>
        <v>GARAGEM BELÉM LTDA</v>
      </c>
      <c r="C427" s="34" t="s">
        <v>613</v>
      </c>
      <c r="D427" s="25" t="s">
        <v>614</v>
      </c>
      <c r="E427" s="26">
        <v>180.09</v>
      </c>
    </row>
    <row r="428" spans="1:5" ht="38.25" customHeight="1">
      <c r="A428" s="22">
        <v>43697</v>
      </c>
      <c r="B428" s="23" t="str">
        <f>VLOOKUP(C428,[1]Plan1!$A$5:$B$1090,2,FALSE)</f>
        <v>SANTA LUCIA LP CONVENIENCIA LTDA</v>
      </c>
      <c r="C428" s="34" t="s">
        <v>97</v>
      </c>
      <c r="D428" s="25" t="s">
        <v>615</v>
      </c>
      <c r="E428" s="26">
        <v>155.03</v>
      </c>
    </row>
    <row r="429" spans="1:5" ht="38.25" customHeight="1">
      <c r="A429" s="22">
        <v>43697</v>
      </c>
      <c r="B429" s="23" t="str">
        <f>VLOOKUP(C429,[1]Plan1!$A$5:$B$1090,2,FALSE)</f>
        <v>BROZAUTO VEÍCULOS E PEÇAS LTDA</v>
      </c>
      <c r="C429" s="34" t="s">
        <v>147</v>
      </c>
      <c r="D429" s="25" t="s">
        <v>616</v>
      </c>
      <c r="E429" s="26">
        <v>166.46</v>
      </c>
    </row>
    <row r="430" spans="1:5" ht="38.25" customHeight="1">
      <c r="A430" s="22">
        <v>43697</v>
      </c>
      <c r="B430" s="23" t="str">
        <f>VLOOKUP(C430,[1]Plan1!$A$5:$B$1090,2,FALSE)</f>
        <v>BALSA RONDA ALTA - CAMPINAS LTDA</v>
      </c>
      <c r="C430" s="24" t="s">
        <v>93</v>
      </c>
      <c r="D430" s="25" t="s">
        <v>617</v>
      </c>
      <c r="E430" s="26">
        <v>31</v>
      </c>
    </row>
    <row r="431" spans="1:5" ht="38.25" customHeight="1">
      <c r="A431" s="22">
        <v>43698</v>
      </c>
      <c r="B431" s="23" t="str">
        <f>VLOOKUP(C431,[1]Plan1!$A$5:$B$1090,2,FALSE)</f>
        <v>BROZAUTO VEÍCULOS E PEÇAS LTDA</v>
      </c>
      <c r="C431" s="34" t="s">
        <v>147</v>
      </c>
      <c r="D431" s="25" t="s">
        <v>618</v>
      </c>
      <c r="E431" s="26">
        <v>181.21</v>
      </c>
    </row>
    <row r="432" spans="1:5" ht="38.25" customHeight="1">
      <c r="A432" s="22">
        <v>43698</v>
      </c>
      <c r="B432" s="23" t="str">
        <f>VLOOKUP(C432,[1]Plan1!$A$5:$B$1090,2,FALSE)</f>
        <v>BROZAUTO VEÍCULOS E PEÇAS LTDA</v>
      </c>
      <c r="C432" s="34" t="s">
        <v>147</v>
      </c>
      <c r="D432" s="25" t="s">
        <v>619</v>
      </c>
      <c r="E432" s="26">
        <v>166.46</v>
      </c>
    </row>
    <row r="433" spans="1:5" ht="38.25" customHeight="1">
      <c r="A433" s="22">
        <v>43698</v>
      </c>
      <c r="B433" s="23" t="str">
        <f>VLOOKUP(C433,[1]Plan1!$A$5:$B$1090,2,FALSE)</f>
        <v>GARAGEM LAITANO LTDA</v>
      </c>
      <c r="C433" s="24" t="s">
        <v>96</v>
      </c>
      <c r="D433" s="25" t="s">
        <v>620</v>
      </c>
      <c r="E433" s="26">
        <v>42</v>
      </c>
    </row>
    <row r="434" spans="1:5" ht="38.25" customHeight="1">
      <c r="A434" s="22">
        <v>43699</v>
      </c>
      <c r="B434" s="23" t="str">
        <f>VLOOKUP(C434,[1]Plan1!$A$5:$B$1090,2,FALSE)</f>
        <v>FREE WAY COM DE BATERIAS LTDA</v>
      </c>
      <c r="C434" s="34" t="s">
        <v>91</v>
      </c>
      <c r="D434" s="25" t="s">
        <v>621</v>
      </c>
      <c r="E434" s="26">
        <v>40</v>
      </c>
    </row>
    <row r="435" spans="1:5" ht="45">
      <c r="A435" s="22">
        <v>43699</v>
      </c>
      <c r="B435" s="23" t="str">
        <f>VLOOKUP(C435,[1]Plan1!$A$5:$B$1090,2,FALSE)</f>
        <v>MONTREAL COMÉRCIO DE AUTOMÓVEIS LTDA - CANOAS</v>
      </c>
      <c r="C435" s="24" t="s">
        <v>622</v>
      </c>
      <c r="D435" s="25" t="s">
        <v>623</v>
      </c>
      <c r="E435" s="26">
        <v>606</v>
      </c>
    </row>
    <row r="436" spans="1:5" ht="45">
      <c r="A436" s="22">
        <v>43699</v>
      </c>
      <c r="B436" s="23" t="str">
        <f>VLOOKUP(C436,[1]Plan1!$A$5:$B$1090,2,FALSE)</f>
        <v>MONTREAL COMÉRCIO DE AUTOMÓVEIS LTDA - CANOAS</v>
      </c>
      <c r="C436" s="24" t="s">
        <v>622</v>
      </c>
      <c r="D436" s="25" t="s">
        <v>624</v>
      </c>
      <c r="E436" s="26">
        <v>389</v>
      </c>
    </row>
    <row r="437" spans="1:5" ht="38.25" customHeight="1">
      <c r="A437" s="22">
        <v>43699</v>
      </c>
      <c r="B437" s="23" t="str">
        <f>VLOOKUP(C437,[1]Plan1!$A$5:$B$1090,2,FALSE)</f>
        <v>JOVENIL S. EUGENIO</v>
      </c>
      <c r="C437" s="24" t="s">
        <v>625</v>
      </c>
      <c r="D437" s="25" t="s">
        <v>626</v>
      </c>
      <c r="E437" s="26">
        <v>20</v>
      </c>
    </row>
    <row r="438" spans="1:5" ht="38.25" customHeight="1">
      <c r="A438" s="22">
        <v>43700</v>
      </c>
      <c r="B438" s="23" t="str">
        <f>VLOOKUP(C438,[1]Plan1!$A$5:$B$1090,2,FALSE)</f>
        <v>NHPEGASUS VEICULOS LTDA</v>
      </c>
      <c r="C438" s="24" t="s">
        <v>627</v>
      </c>
      <c r="D438" s="25" t="s">
        <v>628</v>
      </c>
      <c r="E438" s="26">
        <v>861</v>
      </c>
    </row>
    <row r="439" spans="1:5" ht="38.25" customHeight="1">
      <c r="A439" s="22">
        <v>43700</v>
      </c>
      <c r="B439" s="23" t="str">
        <f>VLOOKUP(C439,[1]Plan1!$A$5:$B$1090,2,FALSE)</f>
        <v>NHPEGASUS VEICULOS LTDA</v>
      </c>
      <c r="C439" s="24" t="s">
        <v>627</v>
      </c>
      <c r="D439" s="25" t="s">
        <v>629</v>
      </c>
      <c r="E439" s="26">
        <v>229</v>
      </c>
    </row>
    <row r="440" spans="1:5" ht="38.25" customHeight="1">
      <c r="A440" s="22">
        <v>43700</v>
      </c>
      <c r="B440" s="23" t="str">
        <f>VLOOKUP(C440,[1]Plan1!$A$5:$B$1090,2,FALSE)</f>
        <v>SPEED PARK - CC SERVIÇOS AUTOMOTIVOS LTDA</v>
      </c>
      <c r="C440" s="24" t="s">
        <v>630</v>
      </c>
      <c r="D440" s="25" t="s">
        <v>631</v>
      </c>
      <c r="E440" s="26">
        <v>15</v>
      </c>
    </row>
    <row r="441" spans="1:5" ht="38.25" customHeight="1">
      <c r="A441" s="22">
        <v>43701</v>
      </c>
      <c r="B441" s="23" t="str">
        <f>VLOOKUP(C441,[1]Plan1!$A$5:$B$1090,2,FALSE)</f>
        <v>UBER DO BRASIL TECNOLOGIA LTDA</v>
      </c>
      <c r="C441" s="24" t="s">
        <v>18</v>
      </c>
      <c r="D441" s="25" t="s">
        <v>586</v>
      </c>
      <c r="E441" s="26">
        <v>30.5</v>
      </c>
    </row>
    <row r="442" spans="1:5" ht="45">
      <c r="A442" s="22">
        <v>43702</v>
      </c>
      <c r="B442" s="23" t="str">
        <f>VLOOKUP(C442,[1]Plan1!$A$5:$B$1090,2,FALSE)</f>
        <v>COMERCIAL DE COMBUSTIVEIS PESSANO E LIMA LTDA</v>
      </c>
      <c r="C442" s="24" t="s">
        <v>632</v>
      </c>
      <c r="D442" s="25" t="s">
        <v>633</v>
      </c>
      <c r="E442" s="26">
        <v>22</v>
      </c>
    </row>
    <row r="443" spans="1:5" ht="38.25" customHeight="1">
      <c r="A443" s="22">
        <v>43703</v>
      </c>
      <c r="B443" s="23" t="str">
        <f>VLOOKUP(C443,[1]Plan1!$A$5:$B$1090,2,FALSE)</f>
        <v>EMPRESA GAÚCHA DE RODOVIAS S/A</v>
      </c>
      <c r="C443" s="24" t="s">
        <v>87</v>
      </c>
      <c r="D443" s="25" t="s">
        <v>166</v>
      </c>
      <c r="E443" s="26">
        <v>7</v>
      </c>
    </row>
    <row r="444" spans="1:5" ht="38.25" customHeight="1">
      <c r="A444" s="22">
        <v>43703</v>
      </c>
      <c r="B444" s="23" t="str">
        <f>VLOOKUP(C444,[1]Plan1!$A$5:$B$1090,2,FALSE)</f>
        <v>WILSON CENTRO AUTOMOTIVO LTDA</v>
      </c>
      <c r="C444" s="24" t="s">
        <v>634</v>
      </c>
      <c r="D444" s="25" t="s">
        <v>635</v>
      </c>
      <c r="E444" s="26">
        <v>950</v>
      </c>
    </row>
    <row r="445" spans="1:5" ht="38.25" customHeight="1">
      <c r="A445" s="22">
        <v>43703</v>
      </c>
      <c r="B445" s="23" t="str">
        <f>VLOOKUP(C445,[1]Plan1!$A$5:$B$1090,2,FALSE)</f>
        <v>KLEIN AUTO SOM LTDA ME</v>
      </c>
      <c r="C445" s="24" t="s">
        <v>152</v>
      </c>
      <c r="D445" s="25" t="s">
        <v>636</v>
      </c>
      <c r="E445" s="26">
        <v>240</v>
      </c>
    </row>
    <row r="446" spans="1:5" ht="38.25" customHeight="1">
      <c r="A446" s="22">
        <v>43703</v>
      </c>
      <c r="B446" s="23" t="str">
        <f>VLOOKUP(C446,[1]Plan1!$A$5:$B$1090,2,FALSE)</f>
        <v>KLEIN AUTO SOM LTDA ME</v>
      </c>
      <c r="C446" s="24" t="s">
        <v>152</v>
      </c>
      <c r="D446" s="25" t="s">
        <v>636</v>
      </c>
      <c r="E446" s="26">
        <v>273</v>
      </c>
    </row>
    <row r="447" spans="1:5" ht="38.25" customHeight="1">
      <c r="A447" s="22">
        <v>43703</v>
      </c>
      <c r="B447" s="23" t="str">
        <f>VLOOKUP(C447,[1]Plan1!$A$5:$B$1090,2,FALSE)</f>
        <v>GARAGEM LAITANO LTDA</v>
      </c>
      <c r="C447" s="24" t="s">
        <v>96</v>
      </c>
      <c r="D447" s="25" t="s">
        <v>637</v>
      </c>
      <c r="E447" s="26">
        <v>42</v>
      </c>
    </row>
    <row r="448" spans="1:5" ht="38.25" customHeight="1">
      <c r="A448" s="22">
        <v>43704</v>
      </c>
      <c r="B448" s="23" t="str">
        <f>VLOOKUP(C448,[1]Plan1!$A$5:$B$1090,2,FALSE)</f>
        <v>FREE WAY COM DE BATERIAS LTDA</v>
      </c>
      <c r="C448" s="24" t="s">
        <v>91</v>
      </c>
      <c r="D448" s="25" t="s">
        <v>638</v>
      </c>
      <c r="E448" s="26">
        <v>18</v>
      </c>
    </row>
    <row r="449" spans="1:5" ht="38.25" customHeight="1">
      <c r="A449" s="22">
        <v>43705</v>
      </c>
      <c r="B449" s="23" t="str">
        <f>VLOOKUP(C449,[1]Plan1!$A$5:$B$1090,2,FALSE)</f>
        <v>UBER DO BRASIL TECNOLOGIA LTDA</v>
      </c>
      <c r="C449" s="24" t="s">
        <v>18</v>
      </c>
      <c r="D449" s="25" t="s">
        <v>586</v>
      </c>
      <c r="E449" s="26">
        <v>13.19</v>
      </c>
    </row>
    <row r="450" spans="1:5" ht="38.25" customHeight="1">
      <c r="A450" s="30" t="s">
        <v>651</v>
      </c>
      <c r="B450" s="31"/>
      <c r="C450" s="31"/>
      <c r="D450" s="31"/>
      <c r="E450" s="32">
        <f>SUM(E384:E449)</f>
        <v>8405.5400000000009</v>
      </c>
    </row>
    <row r="451" spans="1:5" ht="38.25" customHeight="1">
      <c r="A451" s="46" t="s">
        <v>639</v>
      </c>
      <c r="B451" s="47"/>
      <c r="C451" s="47"/>
      <c r="D451" s="47"/>
      <c r="E451" s="48"/>
    </row>
    <row r="452" spans="1:5" ht="38.25" customHeight="1">
      <c r="A452" s="54" t="s">
        <v>848</v>
      </c>
      <c r="B452" s="55"/>
      <c r="C452" s="55"/>
      <c r="D452" s="55"/>
      <c r="E452" s="56"/>
    </row>
    <row r="453" spans="1:5" ht="38.25" customHeight="1">
      <c r="A453" s="62" t="s">
        <v>640</v>
      </c>
      <c r="B453" s="62"/>
      <c r="C453" s="62"/>
      <c r="D453" s="62"/>
      <c r="E453" s="62"/>
    </row>
    <row r="454" spans="1:5" ht="38.25" customHeight="1">
      <c r="A454" s="61" t="s">
        <v>641</v>
      </c>
      <c r="B454" s="61"/>
      <c r="C454" s="61"/>
      <c r="D454" s="61"/>
      <c r="E454" s="61"/>
    </row>
    <row r="455" spans="1:5" ht="38.25" customHeight="1">
      <c r="A455" s="61" t="s">
        <v>642</v>
      </c>
      <c r="B455" s="61"/>
      <c r="C455" s="61"/>
      <c r="D455" s="61"/>
      <c r="E455" s="61"/>
    </row>
    <row r="456" spans="1:5" ht="38.25" customHeight="1">
      <c r="A456" s="61" t="s">
        <v>643</v>
      </c>
      <c r="B456" s="61"/>
      <c r="C456" s="61"/>
      <c r="D456" s="61"/>
      <c r="E456" s="61"/>
    </row>
    <row r="457" spans="1:5" ht="38.25" customHeight="1">
      <c r="A457" s="61" t="s">
        <v>644</v>
      </c>
      <c r="B457" s="61"/>
      <c r="C457" s="61"/>
      <c r="D457" s="61"/>
      <c r="E457" s="61"/>
    </row>
    <row r="458" spans="1:5" ht="38.25" customHeight="1">
      <c r="A458" s="63" t="s">
        <v>645</v>
      </c>
      <c r="B458" s="63"/>
      <c r="C458" s="63"/>
      <c r="D458" s="63"/>
      <c r="E458" s="63"/>
    </row>
    <row r="459" spans="1:5" ht="38.25" customHeight="1">
      <c r="A459" s="61" t="s">
        <v>646</v>
      </c>
      <c r="B459" s="61"/>
      <c r="C459" s="61"/>
      <c r="D459" s="61"/>
      <c r="E459" s="61"/>
    </row>
    <row r="460" spans="1:5" ht="38.25" customHeight="1">
      <c r="A460" s="61" t="s">
        <v>647</v>
      </c>
      <c r="B460" s="61"/>
      <c r="C460" s="61"/>
      <c r="D460" s="61"/>
      <c r="E460" s="61"/>
    </row>
    <row r="461" spans="1:5" ht="38.25" customHeight="1">
      <c r="A461" s="61" t="s">
        <v>648</v>
      </c>
      <c r="B461" s="61"/>
      <c r="C461" s="61"/>
      <c r="D461" s="61"/>
      <c r="E461" s="61"/>
    </row>
    <row r="462" spans="1:5" ht="38.25" customHeight="1">
      <c r="A462" s="61" t="s">
        <v>649</v>
      </c>
      <c r="B462" s="61"/>
      <c r="C462" s="61"/>
      <c r="D462" s="61"/>
      <c r="E462" s="61"/>
    </row>
  </sheetData>
  <sortState ref="A156:E237">
    <sortCondition ref="A156"/>
  </sortState>
  <mergeCells count="36">
    <mergeCell ref="D153:E153"/>
    <mergeCell ref="B154:C154"/>
    <mergeCell ref="A238:C238"/>
    <mergeCell ref="A452:E452"/>
    <mergeCell ref="B85:C85"/>
    <mergeCell ref="A152:C152"/>
    <mergeCell ref="B79:C79"/>
    <mergeCell ref="D84:E84"/>
    <mergeCell ref="A83:E83"/>
    <mergeCell ref="D381:E381"/>
    <mergeCell ref="B382:C382"/>
    <mergeCell ref="A451:E451"/>
    <mergeCell ref="A380:C380"/>
    <mergeCell ref="D239:E239"/>
    <mergeCell ref="B240:C240"/>
    <mergeCell ref="A462:E462"/>
    <mergeCell ref="A453:E453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D51:E51"/>
    <mergeCell ref="A50:E50"/>
    <mergeCell ref="D1:E1"/>
    <mergeCell ref="B2:C2"/>
    <mergeCell ref="D78:E78"/>
    <mergeCell ref="A77:C77"/>
    <mergeCell ref="B52:C52"/>
    <mergeCell ref="D57:E57"/>
    <mergeCell ref="B58:C58"/>
    <mergeCell ref="A56:C56"/>
    <mergeCell ref="B54:C55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2019-09-30T12:27:39Z</dcterms:modified>
</cp:coreProperties>
</file>