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Plan1!$A$349:$E$359</definedName>
  </definedNames>
  <calcPr calcId="125725"/>
</workbook>
</file>

<file path=xl/calcChain.xml><?xml version="1.0" encoding="utf-8"?>
<calcChain xmlns="http://schemas.openxmlformats.org/spreadsheetml/2006/main">
  <c r="E238" i="1"/>
  <c r="E223"/>
  <c r="E233"/>
  <c r="E152"/>
  <c r="E348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E88"/>
</calcChain>
</file>

<file path=xl/sharedStrings.xml><?xml version="1.0" encoding="utf-8"?>
<sst xmlns="http://schemas.openxmlformats.org/spreadsheetml/2006/main" count="1011" uniqueCount="728">
  <si>
    <t>Favorecido</t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</si>
  <si>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</si>
  <si>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</si>
  <si>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</si>
  <si>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</si>
  <si>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</si>
  <si>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</si>
  <si>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</si>
  <si>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t>APROVAÇÃO DE CONTAS (d):SIM</t>
  </si>
  <si>
    <t>Total</t>
  </si>
  <si>
    <t xml:space="preserve"> Nome (f)</t>
  </si>
  <si>
    <t>APROVAÇÃO DE CONTAS (d): SIM</t>
  </si>
  <si>
    <t>92.319.854/0001-53</t>
  </si>
  <si>
    <t>92.695.790/0001-95</t>
  </si>
  <si>
    <t>14.840.270/0001-15</t>
  </si>
  <si>
    <t>016.204.160-85</t>
  </si>
  <si>
    <t>SUPRIDO (a): JOSÉ ADRIANO RIBEIRO D'ÁVILA</t>
  </si>
  <si>
    <t>16987837/0001-06</t>
  </si>
  <si>
    <t>02359939/0001-72</t>
  </si>
  <si>
    <t>IRANI SILVA PRZYGODZINSKI</t>
  </si>
  <si>
    <t>VALOR INSS RETIDO</t>
  </si>
  <si>
    <t>11.526.876/0001-92</t>
  </si>
  <si>
    <t>OCLIDE DE SOUZA</t>
  </si>
  <si>
    <t>812.007.229-49</t>
  </si>
  <si>
    <t>CONFEA CREA RS</t>
  </si>
  <si>
    <t>FERRAGEM DO ALEMÃO</t>
  </si>
  <si>
    <t>23.199.688/0001-86</t>
  </si>
  <si>
    <t>APROVAÇÃO DE CONTAS (d): Sim</t>
  </si>
  <si>
    <t>UNESUL DE TRANSPORTES LTDA</t>
  </si>
  <si>
    <t>92667948/0001-13</t>
  </si>
  <si>
    <t>PROCURADORIA-GERAL DE JUSTIÇA</t>
  </si>
  <si>
    <t>93802833/0001-57</t>
  </si>
  <si>
    <t>portadores de cartões corporativos ou suprimento de fundos que efetuarem compras no mês devem estar listados no quadro.</t>
  </si>
  <si>
    <t>SUPRIDO (a): DENIZ CEMBRANEL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</si>
  <si>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</si>
  <si>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</si>
  <si>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</si>
  <si>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</si>
  <si>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</si>
  <si>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</si>
  <si>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</si>
  <si>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</si>
  <si>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</si>
  <si>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</si>
  <si>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CPF (b): 884.241.110-87</t>
  </si>
  <si>
    <t>CPF (b): 003.254.760-98</t>
  </si>
  <si>
    <t>CPF (b): 411.083.290-04</t>
  </si>
  <si>
    <t>95.592.077/0001-04</t>
  </si>
  <si>
    <t>01036083/0001-31</t>
  </si>
  <si>
    <t>68791078/0001-05</t>
  </si>
  <si>
    <t>SUPRIDO (a): LUCAS LUIS DA SILVA</t>
  </si>
  <si>
    <t>CPF (b): 009.407.270-13</t>
  </si>
  <si>
    <t>93015006/0017-80</t>
  </si>
  <si>
    <t>FASTENER COMERCIAL LTDA</t>
  </si>
  <si>
    <t>10621841/0001-70</t>
  </si>
  <si>
    <t>AR SUL COMÉRCIO DE GÁS LTDA</t>
  </si>
  <si>
    <t>00131299/0001-13</t>
  </si>
  <si>
    <t>04338022/0001-17</t>
  </si>
  <si>
    <t>06927814/0001-52</t>
  </si>
  <si>
    <t>JULIO FERNANDES FERRÃO</t>
  </si>
  <si>
    <t>01.918.059/0001-26</t>
  </si>
  <si>
    <t>INSS RETIDO</t>
  </si>
  <si>
    <t>JOÃO CARLOS EMANOELLI FARIAS</t>
  </si>
  <si>
    <t>21.325.169/0001-91</t>
  </si>
  <si>
    <t>92.660.406/0001-19</t>
  </si>
  <si>
    <t>CAU/BR</t>
  </si>
  <si>
    <t>Pgto ref. Aquisição de amostras de combustíveis para análise</t>
  </si>
  <si>
    <t>76476050/0002-92</t>
  </si>
  <si>
    <t>JOÃO CELSO DURINGS</t>
  </si>
  <si>
    <t>23.148.435/0001-83</t>
  </si>
  <si>
    <t>JEFERSON PEDROSO FERNANDES</t>
  </si>
  <si>
    <t>30.437.938/0001-34</t>
  </si>
  <si>
    <t>263.736.100-04</t>
  </si>
  <si>
    <t>03.417.907/0001-49</t>
  </si>
  <si>
    <t>CIA DAS LÂMPADAS</t>
  </si>
  <si>
    <t>05375078/0001-04</t>
  </si>
  <si>
    <t>01 pedágio. VeículoI IXI 9694</t>
  </si>
  <si>
    <t>ASPERTAXI</t>
  </si>
  <si>
    <t>M V LAVANDERIA LTDA</t>
  </si>
  <si>
    <t>CARLOS HENRIQUE COUTO DA SILVEIRA</t>
  </si>
  <si>
    <t>788.850.350-00</t>
  </si>
  <si>
    <t>ESQUINA DA CONSTRUÇÃO</t>
  </si>
  <si>
    <t>ABC LETRAS</t>
  </si>
  <si>
    <t>01.390.755/0001-02</t>
  </si>
  <si>
    <t>15.712.167/0001-52</t>
  </si>
  <si>
    <t>MD PRESTAÇÃO DE SERVIÇOS</t>
  </si>
  <si>
    <t>17.290.778/0001-85</t>
  </si>
  <si>
    <t>21.708.122/0001-07</t>
  </si>
  <si>
    <t>GUILHERME E SILVA LTDA</t>
  </si>
  <si>
    <t>02.112.029/0001-90</t>
  </si>
  <si>
    <t>00.358.650/0001-03</t>
  </si>
  <si>
    <t>LIMPEZA CALHAS PJ SANTO CRISTO</t>
  </si>
  <si>
    <t>30.024.760/0001-08</t>
  </si>
  <si>
    <t>Aquisição de combustível para Veículo iwm 2440</t>
  </si>
  <si>
    <t>91637330/0001-48</t>
  </si>
  <si>
    <t>02847681/0007-49</t>
  </si>
  <si>
    <t>02938473/0001-60</t>
  </si>
  <si>
    <t>SUPRIDO (a): CAROLINA DA SILVA MELLO</t>
  </si>
  <si>
    <t>91880633/0001-97</t>
  </si>
  <si>
    <t>BELLER COMÉRCIO DE PAPÉIS LTDA</t>
  </si>
  <si>
    <t>TOKA DA CÓPIA LTDA</t>
  </si>
  <si>
    <t>014253820-53</t>
  </si>
  <si>
    <t>SEM UTILIZAÇÃO DOS RECURSOS</t>
  </si>
  <si>
    <t>CPF:  336.717.100-04</t>
  </si>
  <si>
    <t>89.952.626/0001-01</t>
  </si>
  <si>
    <t>00.616.149/0001-08</t>
  </si>
  <si>
    <t>ARLEI ROOSEVELT JAVANOVICH BEDATT</t>
  </si>
  <si>
    <t>SERGIO PITSCH</t>
  </si>
  <si>
    <t>26.434.031/0001-44</t>
  </si>
  <si>
    <t>LIMPEZA CALHAS PJ TENENTE PORTELA</t>
  </si>
  <si>
    <t>CREA/RS</t>
  </si>
  <si>
    <t>CPF (b):494.432.910-53</t>
  </si>
  <si>
    <t>PERÍODO DE APLICAÇÃO (c): 03/07/2018 A 01/08/2018</t>
  </si>
  <si>
    <t>PERÍODO DE APLICAÇÃO (c):                                16/07/2018 a 14/08/2018</t>
  </si>
  <si>
    <t>COMERCIAL DE GESSO PARIS LTDA ME</t>
  </si>
  <si>
    <t>06.051.0145/0001-71</t>
  </si>
  <si>
    <t>CONSERTO DE FOSSO DE GESSO SEDE INSTITUCIONAL</t>
  </si>
  <si>
    <t>TROCA DE SEGREDO E 42 CÓPIAS DE CHAVES PJ DE SANTA MARIA</t>
  </si>
  <si>
    <t>17 CÓPIAS DE CHAVES PJ DE SANTA MARIA</t>
  </si>
  <si>
    <t>TAMIRES MELLO PORTO MEI</t>
  </si>
  <si>
    <t>20.040.124/0001-08</t>
  </si>
  <si>
    <t>MANUTENÇÃO DE AR CONDICIONADO PJ DE PEDRO OSÓRIO</t>
  </si>
  <si>
    <t>ELETRÔNICA E REFRIGERAÇÃO BRANDT LTDA</t>
  </si>
  <si>
    <t>08.548.304/0001-08</t>
  </si>
  <si>
    <t>CONSERTO DE AR CONDICIONADO PJ DE PANAMBI</t>
  </si>
  <si>
    <t>MAURÍCIO MARTINS RODRIGUES ME</t>
  </si>
  <si>
    <t>18.240.536/0001-40</t>
  </si>
  <si>
    <t>CONSERTO DE PORTÃO UNIDADE DE TRANSPORTES</t>
  </si>
  <si>
    <t>SILVANA APPELT MACHADO</t>
  </si>
  <si>
    <t>08.607.051/0001-98</t>
  </si>
  <si>
    <t>CURSO DE PPCI PJ DE CORONEL BICACO</t>
  </si>
  <si>
    <t>TROCA DE TORNEIRA PJ DE SÃO SEBASTIÃO DO CAÍ</t>
  </si>
  <si>
    <t>VALDECIR GIRARDI</t>
  </si>
  <si>
    <t>286.985.410-20</t>
  </si>
  <si>
    <t>TROCA DE LÂMPADAS E REATORES PJ DE NOVA PRATA</t>
  </si>
  <si>
    <t>GESSI APPELT BLUM</t>
  </si>
  <si>
    <t>10.846.432/0001-71</t>
  </si>
  <si>
    <t>AQUISIÇÃO DE SILICONE PARA CONSERTO PJ DE ESTEIO</t>
  </si>
  <si>
    <t>WEISS COMÉRCIO DE FECHADURAS LTDA</t>
  </si>
  <si>
    <t>93.123.768/0001-57</t>
  </si>
  <si>
    <t>AQUISIÇÃO DE MIOLO DE FECHADURA PJ DE SANTA CRUZ DO SUL</t>
  </si>
  <si>
    <t>WILLIAM THOMAS DA SILVEIRA DA ROCHA ME</t>
  </si>
  <si>
    <t>11.508.341/0001-99</t>
  </si>
  <si>
    <t>TROCA DE CAPACITOR E LIMPEZA DE AR CONDICIONADO PJ DE PASSO FUNDO</t>
  </si>
  <si>
    <t>FERRASUL COM DE FERRAGENS LTDA</t>
  </si>
  <si>
    <t>90.077.736/0001-50</t>
  </si>
  <si>
    <t>AQUISIÇÃO DE CÃMARA REFORÇADA PARA SEDE INSTITUCIONAL</t>
  </si>
  <si>
    <t>FERRAGEM GUIMA</t>
  </si>
  <si>
    <t>13.790.962/0001-33</t>
  </si>
  <si>
    <t>AQUISIÇÃO DE MATERIAL PARA CONSERTO HIDRÁULICO SEDE INSTITUCIONAL</t>
  </si>
  <si>
    <t>CASA DAS FECHADURAS SUL LTDA</t>
  </si>
  <si>
    <t>91.186.536/0001-07</t>
  </si>
  <si>
    <t>AQUISIÇÃO DE FECHADURAS PARA SEDE INSTITUCIONAL</t>
  </si>
  <si>
    <t>JAIRO JARDEL DA SILVA MEDEIROS</t>
  </si>
  <si>
    <t>14.365.435/0001-44</t>
  </si>
  <si>
    <t>CONSERTOS ELÉTRICOS PJ DE SÃO LOURENÇO DO SUL</t>
  </si>
  <si>
    <t>DIFACHINI COMUNICAÇÃO VISUAL LTDA</t>
  </si>
  <si>
    <t>07.398.213/0001-62</t>
  </si>
  <si>
    <t>AQUISIÇÃO DE PLACAS DE PORTA PJ DE GRAVATAÍ</t>
  </si>
  <si>
    <t>MVJ INST ELÉTRICAS E MANUTENÇÃO PREDIAL</t>
  </si>
  <si>
    <t>21.234.099/0001-66</t>
  </si>
  <si>
    <t>MANUTENÇÃO ELÉTRICA E HIDRÁULICA PJ DE CAXIAS DO SUL</t>
  </si>
  <si>
    <t>PLENOBRÁS DISTRIBUIDORA ELÉTRICA E HIDRÁULICA LTDA</t>
  </si>
  <si>
    <t>72.313.828/0001-57</t>
  </si>
  <si>
    <t>AQUISIÇÃO DE MATERIAIS ELÉTRICOS PARA UNIDADE DE PATRIMÔNIO</t>
  </si>
  <si>
    <t>AIRTON MENEGON BORGES</t>
  </si>
  <si>
    <t>17.180.572/0001-00</t>
  </si>
  <si>
    <t>CONSERTO DE PORTÃO PJ DE SAPIRANGA</t>
  </si>
  <si>
    <t>JULIANO DOS SANTOS</t>
  </si>
  <si>
    <t>16.564.237/0001-35</t>
  </si>
  <si>
    <t>CONSERTO DE ALARME E CONTROLES PJ DE ENCANTADO</t>
  </si>
  <si>
    <t>PALÁCIO DAS CHAVES</t>
  </si>
  <si>
    <t>91.746.248/0001-51</t>
  </si>
  <si>
    <t>CÓPIAS DE CHAVES PJ DE TRAMANDAÍ</t>
  </si>
  <si>
    <t>DIONÍSIO SAUL FRIEDRICH E CIA LTDA</t>
  </si>
  <si>
    <t>04.595.269/0001-19</t>
  </si>
  <si>
    <t>CONSERTO DE PORTÃO PJ DE NOVO HAMBURGO</t>
  </si>
  <si>
    <t>CONSERTO DE PORTÃO ELETRÔNICO PJ DO 4º DISTRITO</t>
  </si>
  <si>
    <t>MARCELO COLLARES RESENDE</t>
  </si>
  <si>
    <t>620.025.460-53</t>
  </si>
  <si>
    <t>CONSERTOS ELÉTRICOS E HIDRÁULICOS PJ DE BAGÉ</t>
  </si>
  <si>
    <t>06.943.292/0001-82</t>
  </si>
  <si>
    <t>AQUISIÇÃO DE LÂMPADA PARA GELADEIRA ASSESSORIA DE PLANEJAMENTO E ORÇAMENTO</t>
  </si>
  <si>
    <t>BRAVOLUZ COMERCIAL EIRELI</t>
  </si>
  <si>
    <t>13.487.742/0001-35</t>
  </si>
  <si>
    <t xml:space="preserve">AQUISIÇÃO DE 200 SOQUETES PARA LÂMPADAS PARA USO DA UNIDADE DE MANUTENÇÃO </t>
  </si>
  <si>
    <t>SAIONARA QUADROS TEIXEIRA</t>
  </si>
  <si>
    <t>29.928.654/0001-61</t>
  </si>
  <si>
    <t>CONSERTO DE VAZAMENTO PJ DE SANTA BÁRBARA DO SUL</t>
  </si>
  <si>
    <t>MARCOS DA SILVA LOPES</t>
  </si>
  <si>
    <t>15.202.077/0001-11</t>
  </si>
  <si>
    <t>CONSERTO DE VAZAMENTO DE CAIXA DE DESCARGA PJ DE RIO GRANDE</t>
  </si>
  <si>
    <t>FERRAGEM ALBERTO JANTARA</t>
  </si>
  <si>
    <t>90.289.992/0001-01</t>
  </si>
  <si>
    <t>AQUISIÇÃO DE REJUNTE PARA CONSERTO NA SEDE INSTITUCIONAL</t>
  </si>
  <si>
    <t>CIMAFER COMÉRCIO MATERIAIS CONSTRUÇÃO LTDA</t>
  </si>
  <si>
    <t>88.297.544/0001-08</t>
  </si>
  <si>
    <t>AQUISIÇÃO DE VASO SANITÁRIO PARA UNIDADE DE PATRIMÔNIO</t>
  </si>
  <si>
    <t>10.194.957/0001-70</t>
  </si>
  <si>
    <t>SERVIÇO DE PLASTIFICAÇÃO DOS MAPAS DE ROTAS DE FUGA DA SEDE ADMINISTRATIVA</t>
  </si>
  <si>
    <t>ABC LETRAS PLACAS E LUMINOSOS</t>
  </si>
  <si>
    <t>CONFECÇÃO DE PLACA DE PORTA SEDE INSTITUCIONAL</t>
  </si>
  <si>
    <t xml:space="preserve">FECHOSUL - LUFAT </t>
  </si>
  <si>
    <t>AQUISIÇÃO DE FECHADURAS PARA PORTA CORTA FOGO SEDE INSTITUCIONAL</t>
  </si>
  <si>
    <t>AQUISIÇÃO DE MATERIAL PARA CONSERTO HIDRÁULICO SEDE ADMNISTRATIVA</t>
  </si>
  <si>
    <t>CONSERTO DE 2 APARELHOS DE AR CONDICIONADO PJ DE CACHOEIRA DO SUL</t>
  </si>
  <si>
    <t>PAULO RICARDO OLIVEIRA DA ROSA</t>
  </si>
  <si>
    <t>07.233.764/0001-76</t>
  </si>
  <si>
    <t>CONSERTO DE PERSIANA PALÁCIO DO MP</t>
  </si>
  <si>
    <t>VILMAR LUIS SULZBACH E CIA LTDA</t>
  </si>
  <si>
    <t>13.076.360/0001-19</t>
  </si>
  <si>
    <t>TROCA DE LÂMPADAS E REATORES PJ DE ESTRELA</t>
  </si>
  <si>
    <t>CONSERTOS HIDRÁULICOS PJ DE GIRUÁ</t>
  </si>
  <si>
    <t>ADILSO JOSÉ COMIN</t>
  </si>
  <si>
    <t>534.335.130-15</t>
  </si>
  <si>
    <t>LIMPEZA DE CALHAS PJ DE NOVA PRATA</t>
  </si>
  <si>
    <t>TROCA DE LÂMPADAS PJ DE GIRUÁ</t>
  </si>
  <si>
    <t>MEXICAN PROJETOS INST E COM DE EQUIP CONTRA INCÊNDIO</t>
  </si>
  <si>
    <t>07.215.449/0001-16</t>
  </si>
  <si>
    <t>CURSOS DE PPCI PJ DE OSÓRIO</t>
  </si>
  <si>
    <t>METALÚRGICA RC LTDA</t>
  </si>
  <si>
    <t>87.215.778/0001-04</t>
  </si>
  <si>
    <t>AQUISIÇÃO DE ROLDANAS PARA CONSERTO DO PORTÃO PJ DE LAGOA VERMELHA</t>
  </si>
  <si>
    <t>TROCA DE PLACA ELETRÔNICA EM AR CONDICIONADO PJ DE GRAVATAÍ</t>
  </si>
  <si>
    <t>CONSERTO DE AR CONDICONADO 157383 PJ DE CANOAS</t>
  </si>
  <si>
    <t>FABIANE OLIVEIRA DA SILVA</t>
  </si>
  <si>
    <t>05.580.298/0001-70</t>
  </si>
  <si>
    <t>CONSERTO DE CORTINAS PJ DE CANOAS</t>
  </si>
  <si>
    <t>MARCOS KASBURG JAEGER</t>
  </si>
  <si>
    <t>LIMPEZA DE CALHAS PJ DE TUCUNDUVA</t>
  </si>
  <si>
    <t>ARTUR ONAISER SANDERS MENGUE ME</t>
  </si>
  <si>
    <t>15.704.647/0001-71</t>
  </si>
  <si>
    <t>TROCA DE FECHADURA E CADEADO PJ DE ROSÁRIO DO SUL</t>
  </si>
  <si>
    <t>AQUISIÇÃO DE MICTÓRIO PARA SEDE INSTITUCIONAL</t>
  </si>
  <si>
    <t>JOSÉ CLAUDINO ORBACH TRANSPS LTDA</t>
  </si>
  <si>
    <t>17.895.591/0001-05</t>
  </si>
  <si>
    <t>AQUISIÇÃO DE CONTROLES REMOTOS PJ DE ERECHIM</t>
  </si>
  <si>
    <t>05.563.868/0008-90</t>
  </si>
  <si>
    <t>AQUISIÇÃO DE PLACAS DE BANHEIRO GABINETE BRASÍLIA/DF</t>
  </si>
  <si>
    <t>SOUSA E GRABOWSKI LTDA ME</t>
  </si>
  <si>
    <t>93.495.562/0001-34</t>
  </si>
  <si>
    <t>CONSERTO DE FECHADURAS PJ DE CAMAQUÃ</t>
  </si>
  <si>
    <t>FREEWAY ELÉTRICO E HIDRÁULICO LTDA</t>
  </si>
  <si>
    <t>05.318.243/0001-96</t>
  </si>
  <si>
    <t>AQUISIÇÃO DE LÂMPADAS E REATORES PJ DE FREDERICO WESTPHALEN</t>
  </si>
  <si>
    <t>REALEZA SISTEMAS DE SEGURANÇA ELETRÔNICA LTDA</t>
  </si>
  <si>
    <t>89.154.819/0001-17</t>
  </si>
  <si>
    <t>AQUISIÇÃO DE PLACA PARA PORTÃO ELETRÔNICO PJ DE CACEQUI</t>
  </si>
  <si>
    <t>EXFIRE EQUIPAMENTOS CONTRA INCÊNDIO LTDA</t>
  </si>
  <si>
    <t>14.020.146/0001-03</t>
  </si>
  <si>
    <t>AQUISIÇÃO DE PLACAS PARA ELEVADOR PJ DE SÃO LEOPOLDO</t>
  </si>
  <si>
    <t>FRIGELAR COMÉRCIO E INDÚSTRIA LTDA</t>
  </si>
  <si>
    <t>AQUISIÇÃO DE PLACA PARA AR CONDICIONADO PJ DE CACHOEIRA DO SUL</t>
  </si>
  <si>
    <t>SPRINGER CARRIER LTDA</t>
  </si>
  <si>
    <t>10.948.651/0050-40</t>
  </si>
  <si>
    <t>AQUISIÇÃO DE PLACA CONDENSADORA PARA CONSERTO DE AR CONDICIONADO</t>
  </si>
  <si>
    <t>CONSERTO DO PORTÃO UNIDADE DE PATRIMÔNIO</t>
  </si>
  <si>
    <t>AQUISIÇÃO DE MAÇANETAS PARA USO DA UNIDADE DE MANUTENÇÃO</t>
  </si>
  <si>
    <t>JONATHAN LAUFER ME</t>
  </si>
  <si>
    <t>14.909.283/0001-01</t>
  </si>
  <si>
    <t>AQUISIÇÃO DE CONTROLES REMOTOS PARA PORTÃO E CÓPIAS DE CHAVES PJ DE CHARQUEADAS</t>
  </si>
  <si>
    <t xml:space="preserve">SUPER G FERRAGENS </t>
  </si>
  <si>
    <t>16.501.877/0001-04</t>
  </si>
  <si>
    <t>LOCAÇÃO DE ANDAIMES PJ DE GRAMADO</t>
  </si>
  <si>
    <t>ISAIAS MOTORES ELÉTRICOS</t>
  </si>
  <si>
    <t>12.577.357/0001-16</t>
  </si>
  <si>
    <t>REBOBINAGEM E TROCA DE ROLAMENTOS DE MOTOR DO DATA CENTER SEDE INSTITUCIONAL</t>
  </si>
  <si>
    <t>ADÃO JOSÉ DA COSTA</t>
  </si>
  <si>
    <t>300.123.090-87</t>
  </si>
  <si>
    <t>CONSERTO DO PORTÃO ELETRÔNICO PJ DE SÃO JERÔNIMO</t>
  </si>
  <si>
    <t>CONSERTO DA TAMPA DO BUEIRO E COLOCAÇÃO DE TELAS PJ DE SÃO JERÔNIMO</t>
  </si>
  <si>
    <t>VENDRAMIN MT DE CONSTRUÇÃO LTDA</t>
  </si>
  <si>
    <t>02.819.005/0001-76</t>
  </si>
  <si>
    <t>AQUISIÇÃO DE MECANISMO DE DESCARGA PJ DE NOVA PRATA</t>
  </si>
  <si>
    <t>AQUISIÇÃO DE REFLETOR PJ DE NOVA PRATA</t>
  </si>
  <si>
    <t>CAU BR</t>
  </si>
  <si>
    <t>PAGAMENTO RRT 7285822 PJ DE ALEGRETE</t>
  </si>
  <si>
    <t>PAGAMENTO RRT 7285976 PJ DE ALEGRETE</t>
  </si>
  <si>
    <t>PAGAMENTO ART 9776388 PJ DE ALEGRETE</t>
  </si>
  <si>
    <t xml:space="preserve">OSMAR ROLLWAGEN </t>
  </si>
  <si>
    <t>21.567.131/0001-25</t>
  </si>
  <si>
    <t>LIMPEZA DE CALHAS PJ DE IBIRUBÁ</t>
  </si>
  <si>
    <t>AQUISIÇÃO DE FECHADURAS SEDE INSTITUCIONAL</t>
  </si>
  <si>
    <t>PMPA SMF</t>
  </si>
  <si>
    <t>92.963.560/0001-60</t>
  </si>
  <si>
    <t>PAGAMENTO DE TAXA DE FACT SEDE INSTITUCIONAL</t>
  </si>
  <si>
    <t>EMP BRAS DE CORREIOS E TELÉGRAFOS</t>
  </si>
  <si>
    <t>34.028.316/4397-68</t>
  </si>
  <si>
    <t>ENVIO DE COMPROVANTE DE EMISSÃO DE MATRÍCULA DO IMÓVEL DA PJ DE SÃO FRANCISCO DE PAULA</t>
  </si>
  <si>
    <t>REG DE IMÓVEIS DE SÃO FRANCISCO DE PAULA - TOMAZ ARTUR LUCENA JÚNIOR</t>
  </si>
  <si>
    <t>092.250.050-91</t>
  </si>
  <si>
    <t>PAGAMENTO DE EMISSÃO DA MATRÍCULA ATUALIZADA DO IMÓVEL DA PJ DE SÃO FRANCISCO DE PAULA</t>
  </si>
  <si>
    <t>E.P. DALLE 7 CIA LTDA-ME</t>
  </si>
  <si>
    <t>24793276/0001-32</t>
  </si>
  <si>
    <t>Pgto nf. 20181884 ref. Despesa com hospedagem para servidor</t>
  </si>
  <si>
    <t>ARTUR RICARDO MAINARDI-ME</t>
  </si>
  <si>
    <t>22711169/0001-92</t>
  </si>
  <si>
    <t>Pgto nf. 42 ref. Serviço elétrico na Promotoria de Justiça de Tenente Portela/RS</t>
  </si>
  <si>
    <t>Pgto nf. 020.246.811 ref. Aquisição de Lâmpadas par a  Promotoria de Justiça de Tenente Portela/RS</t>
  </si>
  <si>
    <t>MARIA IZABEL BASTOS-ME</t>
  </si>
  <si>
    <t>26491704/0001-06</t>
  </si>
  <si>
    <t>Pgto nf. 000.000.171 ref. Serviço de buffet em Brasília</t>
  </si>
  <si>
    <t>WEB3 EDITORA COMUNICAÇÃO DESIGNS E SERVIÇOS EIRELLI-ME</t>
  </si>
  <si>
    <t>21647024/0001-07</t>
  </si>
  <si>
    <t>Pgto nf. 000.000.406 ref. 01 renovação de assinatura anual MVP</t>
  </si>
  <si>
    <t>BIERPLATZ RESTAURANTE BAR CHOPP LTDA</t>
  </si>
  <si>
    <t>94130580/0001-85</t>
  </si>
  <si>
    <t>Pgto cf. 014522 ref. Desp. Com alimentação para servidor</t>
  </si>
  <si>
    <t>ROSECLEI NUNES</t>
  </si>
  <si>
    <t>001.855.190-40</t>
  </si>
  <si>
    <t>Pgto RPCI ref. Serviço de lavagem de cortinas na Promotoria de Justiça de Faxinal do Soturno</t>
  </si>
  <si>
    <t>Pgto cf. 014529 ref. Desp. Com alimentação para servidor</t>
  </si>
  <si>
    <t>HOTEL KLEINVILLE LTDA-EPP</t>
  </si>
  <si>
    <t>04480329/0005-81</t>
  </si>
  <si>
    <t>Pgto nf. 1733 ref. Desp. Com hospedagem para servidor</t>
  </si>
  <si>
    <t>POLI TOP COMÉRCIO E SERVIÇOS LTDA</t>
  </si>
  <si>
    <t>94012622/0001-83</t>
  </si>
  <si>
    <t xml:space="preserve">Pgto nf. 2018/403 ref. Serviço de corte de folhas </t>
  </si>
  <si>
    <t>TATIANA G DE CORDOVA BASSO E CIA LTDA</t>
  </si>
  <si>
    <t>Pgto nf. 69414 ref. Desp. Com alimentação para servidor</t>
  </si>
  <si>
    <t xml:space="preserve">ROJANE MARIA FERRONATTO </t>
  </si>
  <si>
    <t>02174156/0001-14</t>
  </si>
  <si>
    <t>Pgto cf. 157540 ref. Desp. Com alimentação para servidor</t>
  </si>
  <si>
    <t>CLARO S/A</t>
  </si>
  <si>
    <t>40432544/0001-47</t>
  </si>
  <si>
    <t xml:space="preserve">Pgto rec.14384197 ref. Ligações telefônicas </t>
  </si>
  <si>
    <t>EDGAR LOVEGILDO DEWES E CIA LTDA</t>
  </si>
  <si>
    <t>92367465/0001-01</t>
  </si>
  <si>
    <t>Pgto rec. Passagem 00254115 para servidor de Montenegro a Triunfo/RS</t>
  </si>
  <si>
    <t>ALOISIO WACHHOLZ BOHLKE</t>
  </si>
  <si>
    <t>05550941/0003-84</t>
  </si>
  <si>
    <t>Pgto nf. 18746 ref. Aquisição de 01 broca aço rápido 5.5 mm</t>
  </si>
  <si>
    <t>E. DE SOUZA FORTES CONSULTORIA LTDA</t>
  </si>
  <si>
    <t>26309454/0001-32</t>
  </si>
  <si>
    <t>Pgto nf. 4581 ref. Pgto hospedagem para servidor</t>
  </si>
  <si>
    <t>EMMEL PIZZAS E HAMBURGUERES LTDA</t>
  </si>
  <si>
    <t>17246748/0001-71</t>
  </si>
  <si>
    <t>Pgto nf. 000001295 ref. Desp. Com alimentação para servidor</t>
  </si>
  <si>
    <t>LUCIANE POSSA DOS SANTOS BRAVO</t>
  </si>
  <si>
    <t>02877013/0001-79</t>
  </si>
  <si>
    <t>Pgto nf. 00021467 ref. Desp. Com alimentação para servidor</t>
  </si>
  <si>
    <t>ABASTECEDORA SOPELSA LTDA</t>
  </si>
  <si>
    <t>07052345/0001-38</t>
  </si>
  <si>
    <t>Pgto nf. 11831 ref. Aquisição de gasolina comum</t>
  </si>
  <si>
    <t>LUIS CARLOS DELLAZARI MENEZES-ME</t>
  </si>
  <si>
    <t>06911188/0001-06</t>
  </si>
  <si>
    <t xml:space="preserve">Pgto nf. 2018/74 ref. Serviços de impressão </t>
  </si>
  <si>
    <t>Pgto nf. 2018/18 ef. Lavagem de 01 toga e 01 toalha de mesa</t>
  </si>
  <si>
    <t>SUHMA AQUARIUS HOTEL LTDA</t>
  </si>
  <si>
    <t>Pgto nf. 20184808 ref. Pgto hospedagem para servidor</t>
  </si>
  <si>
    <t>AYRTON BERNARDES CARVALHO-TABELIÃO</t>
  </si>
  <si>
    <t xml:space="preserve">Pgto rec.  Emolumentos 1377109 ref. Taxa reconhecimento de firma </t>
  </si>
  <si>
    <t>Pgto rec. 969284 ref. Desp. Com transporte para servidor</t>
  </si>
  <si>
    <t>CEC PIZZAS LTDA</t>
  </si>
  <si>
    <t>09912807/0001-75</t>
  </si>
  <si>
    <t>Pgto nf. 2768 ref. Desp. Com alimentação para servidor</t>
  </si>
  <si>
    <t>Pgto Cf. 158323 ref. Desp. Com alimentação para servidor</t>
  </si>
  <si>
    <t>F.L. CENTENARO E CIA LTDA</t>
  </si>
  <si>
    <t>09514374/0001-08</t>
  </si>
  <si>
    <t>Pgto nf. 4589 ref. Desp. Com alimentação para servidor</t>
  </si>
  <si>
    <t>GEMIUS BIER MW PRODUÇÕES</t>
  </si>
  <si>
    <t>02766352/0001-88</t>
  </si>
  <si>
    <t>Pgto nf. 000002370 ref. Desp. Com alimentação para servidor</t>
  </si>
  <si>
    <t>IBIS PASSO FUNDO SHOPPING</t>
  </si>
  <si>
    <t>15930180/0001-88</t>
  </si>
  <si>
    <t>Pgto nf. 201811630 ref. Deps. Com  hospedagem para servidor</t>
  </si>
  <si>
    <t>Pgto nf. 69227 ref. Aquisição de 04 cargas de gás P13Kg</t>
  </si>
  <si>
    <t>HIMALAIA COM. PROD. ALIMENTARES LTDA</t>
  </si>
  <si>
    <t>Pgto nf. 1169923 ref. Aquisição de sachês de açúcar e adoçante</t>
  </si>
  <si>
    <t>HOTEL PALAC FREDERICO LTDA</t>
  </si>
  <si>
    <t>00101040/0001-20</t>
  </si>
  <si>
    <t>Pgto nf. 201800000023797 ref. Desp. Com hospedagem para servidor</t>
  </si>
  <si>
    <t>R S PIRES COMERCIAL - EIRELI</t>
  </si>
  <si>
    <t>07986449/0001-10</t>
  </si>
  <si>
    <t>Pgto nf. 109698 ref. Aquisição de 45 tela oldorizadora p/mictório pedra trilha</t>
  </si>
  <si>
    <t>HOTEL EMBAIXADOR LTDA</t>
  </si>
  <si>
    <t>07747151/0001-57</t>
  </si>
  <si>
    <t>Pgto nf. 2018/1129 ref. Desp. Com hospedagem 31/07 a02/08/2018 para hóspede oficial</t>
  </si>
  <si>
    <t>Pgto rec. Passagem 00254750 para servidor de Montenegro a Triunfo/RS</t>
  </si>
  <si>
    <t>JORNAL FOLHA DO NOROESTE LTDA</t>
  </si>
  <si>
    <t>11270194/0001-61</t>
  </si>
  <si>
    <t>Pgto nf. 201800000000491 ref. Publicação de Edital de Licitação</t>
  </si>
  <si>
    <t>92690106/0001-82</t>
  </si>
  <si>
    <t>Pgto nf. 000.057.753 ref. Aquisição de serra ml 12 x 1/2</t>
  </si>
  <si>
    <t>EVA PACHECO VARGAS E CIA LTDA</t>
  </si>
  <si>
    <t>08512448/0001-04</t>
  </si>
  <si>
    <t>Pgto rec. Passagem 00005801 para servidor de Triunfo a Montenegro</t>
  </si>
  <si>
    <t xml:space="preserve">SIM REDE DE POSTOS LTDA </t>
  </si>
  <si>
    <t>07473735/0030-16</t>
  </si>
  <si>
    <t>Pgto nf.000250646 ref. Aquisição de gasolina aditivada</t>
  </si>
  <si>
    <t>LEV E MONTE IND. COM E SERV. P/MOVEIS LTDA</t>
  </si>
  <si>
    <t>02561384/0001-57</t>
  </si>
  <si>
    <t>Pgto nf. 119038 ref. Aquisição de serra copo, haste p/serra, passador fio, alicate e serra manual</t>
  </si>
  <si>
    <t>Pgto rec. Pmpa-eptc 982023 ref. Desp. Com locomoção para servidor</t>
  </si>
  <si>
    <t>ROSLANGE LIA NASI</t>
  </si>
  <si>
    <t>03491847/0001-04</t>
  </si>
  <si>
    <t>Pgto nf. 642 ref. 09 pastas com gravação</t>
  </si>
  <si>
    <t>Pgto rec. Passagem 088281008-5-2 para servidor de Porto Alegre a Passo Fundo/RS</t>
  </si>
  <si>
    <t>MATENGE MATERIAIS DE ENGENHARIA LTDA</t>
  </si>
  <si>
    <t>90534744/0001-88</t>
  </si>
  <si>
    <t>Pgto nf. 2865 ref. Serviço de xerox linear</t>
  </si>
  <si>
    <t>GALERIA DE ARTES EDELWEISS LTDA</t>
  </si>
  <si>
    <t>92862440/0001-76</t>
  </si>
  <si>
    <t>Pgto nf. 00000016 ref. Aquisição de 06 molduras para Mapa Estratégico MPRS para o CEAF</t>
  </si>
  <si>
    <t xml:space="preserve">MARIA NAZARE MINATTO </t>
  </si>
  <si>
    <t>07436416/0001-04</t>
  </si>
  <si>
    <t>Pgto nf. 020.463.920 ref. Aquisição de 02 gl c/ 20l cada de sabão smb verde lipto</t>
  </si>
  <si>
    <t>DILSON MENEZES DE MAGALHÃES</t>
  </si>
  <si>
    <t>923838235-20</t>
  </si>
  <si>
    <t>Pgto rpci ref. Serviço de instação de tomadas nas salas de reunião em Brasília.</t>
  </si>
  <si>
    <t>CIMÁQUINAS COMERCIO DE MAQUINAS PARA ESCRITÓRIO LTDA</t>
  </si>
  <si>
    <t>90102955/0001-42</t>
  </si>
  <si>
    <t>Pgto nf. 20180000000014 ref. Conserto, afiação, limpeza de 01 guilhotina</t>
  </si>
  <si>
    <t>MALACRE IND. E COM. DE MAT. DE PROTEÇÃO LTDA</t>
  </si>
  <si>
    <t>07309711/0001-91</t>
  </si>
  <si>
    <t>Pgto nf. 10895 ref. Aquisição de lacres para embalagens ref. Aquisição de amostras para análise</t>
  </si>
  <si>
    <t>Pgto nf. 119063 ref. Aquisição de brocas, estopa branca e cola</t>
  </si>
  <si>
    <t>Pgto rec. Passagem 00255781 para servidor de Montenegro a Triunfo/RS</t>
  </si>
  <si>
    <t>Pgto rec. Passagem 01625077 para servidor de Passo Fundo a Porto Alegre/RS</t>
  </si>
  <si>
    <t>Pgto ref. Ligações telefônicas fatura 0250611501769</t>
  </si>
  <si>
    <t>CLAUDIA MARIA PEDEZERT STEIGER</t>
  </si>
  <si>
    <t>27281125/0001-93</t>
  </si>
  <si>
    <t>Pgto nf. 2018/338 ref. Abertura de porta em cumprimento de diligência</t>
  </si>
  <si>
    <t>Pgto rec. Passagem 088281950-3/1 para servidor de Porto Alegre a Passo Fundo/RS</t>
  </si>
  <si>
    <t>LOJAS AMERICANAS S/A</t>
  </si>
  <si>
    <t>33014556/0042-64</t>
  </si>
  <si>
    <t xml:space="preserve">Pgto nf. 000.177.471 ref. Aquisição de 24 copos de vidro </t>
  </si>
  <si>
    <t>COMPANHIA ZAFFARI COM E INDÚSTRIA</t>
  </si>
  <si>
    <t>Pgto nf. 422196 ref. Aquisição de biscoitos para eventos</t>
  </si>
  <si>
    <t>Pgto nf. 1174549 ref. Aquisição de café torrado e moído</t>
  </si>
  <si>
    <t>PERÍODO DE APLICAÇÃO (c):                               16/07/2018 a 14/08/2018</t>
  </si>
  <si>
    <t>05412579/0001-13</t>
  </si>
  <si>
    <t>01 pedágio. VeículoI IXS 3327</t>
  </si>
  <si>
    <t>Despesa com estacionamento veículo iuc 0204</t>
  </si>
  <si>
    <t>Despesa com lavagem veículo iyi 1372 e iuw 7882</t>
  </si>
  <si>
    <t>211356490-49</t>
  </si>
  <si>
    <t>Despesa com táxi de sevidor</t>
  </si>
  <si>
    <t>03123886/0001-59</t>
  </si>
  <si>
    <t>Despesa com estacionamento veículo Itq 2878</t>
  </si>
  <si>
    <t>12274463/0001-20</t>
  </si>
  <si>
    <t>01808151/0043-92</t>
  </si>
  <si>
    <t>Despesa com estacionamento veículo IXI 2903</t>
  </si>
  <si>
    <t>Despesa com estacionamento veículo IUC 0207</t>
  </si>
  <si>
    <t>02 pedágio. VeículoI IXS 3327</t>
  </si>
  <si>
    <t>Peças para manutenção obrigatória para o veiculo iyj 9484</t>
  </si>
  <si>
    <t>Serviço de conserto de para brisa veículo iyj 9484</t>
  </si>
  <si>
    <t>Serviço de manutenção obrigatória no veículo IYJ 9484</t>
  </si>
  <si>
    <t>01455137/0001-01</t>
  </si>
  <si>
    <t>90587015/0001-90</t>
  </si>
  <si>
    <t>Peças para manutenção obrigatória para o veiculo IVG 7589</t>
  </si>
  <si>
    <t>21534361/0001-98</t>
  </si>
  <si>
    <t>Peças para manutenção obrigatória para o veiculo iuw 6659</t>
  </si>
  <si>
    <t>Despesa com lâmpada ph. Veiculo iuw 6790</t>
  </si>
  <si>
    <t>03573535/0001-40</t>
  </si>
  <si>
    <t>Despesa com conserto de pneu veiculo iuw 6672</t>
  </si>
  <si>
    <t>Serviço de mão de obra veiculo ivg 7589</t>
  </si>
  <si>
    <t>07372256/0001-79</t>
  </si>
  <si>
    <t>Despesa com conserto de pneu veiculo IVE 4662</t>
  </si>
  <si>
    <t>87067898/0001-01</t>
  </si>
  <si>
    <t>Despesa com palheta lim. Siena iuw 6789</t>
  </si>
  <si>
    <t>Despesa com lavagem veículo IVE 7882 e  Ive 4666</t>
  </si>
  <si>
    <t>14926793/0001-89</t>
  </si>
  <si>
    <t>Despesa com estacionamento veículo IWD 9077</t>
  </si>
  <si>
    <t>08833180/0001-02</t>
  </si>
  <si>
    <t>Despesa com estacionamento veículo ive 4669</t>
  </si>
  <si>
    <t>Serviço de manutenção obrigatória no veículo ISW 8928</t>
  </si>
  <si>
    <t>Peças para manutenção obrigatória para o veiculo isw 8928</t>
  </si>
  <si>
    <t>24866506/0001-46</t>
  </si>
  <si>
    <t xml:space="preserve">Despesa de transporte com aplicativo para servidor </t>
  </si>
  <si>
    <t>29416177/0001-55</t>
  </si>
  <si>
    <t>Despesa com estacionamento veículo IUB 7482</t>
  </si>
  <si>
    <t>2900023110-87</t>
  </si>
  <si>
    <t>Despesa com táxi para transporte de processo da Promotoria</t>
  </si>
  <si>
    <t>13548374/0001-98</t>
  </si>
  <si>
    <t>Despesa com estacionamento veículo IXY 2903</t>
  </si>
  <si>
    <t>04928085/0001-23</t>
  </si>
  <si>
    <t>Despesa com bateria veículo iwd 9077</t>
  </si>
  <si>
    <t>01044467/0001-04</t>
  </si>
  <si>
    <t>Peças para manutenção obrigatória para o veiculo IUJ 4838</t>
  </si>
  <si>
    <t>91126326/0001-15</t>
  </si>
  <si>
    <t>Conserto de pneu veículo ixs 3327</t>
  </si>
  <si>
    <t>90369521/0002-94</t>
  </si>
  <si>
    <t>Despesa com alimentação de servidor</t>
  </si>
  <si>
    <t>88181615/0001-02</t>
  </si>
  <si>
    <t>Aquisição de combustível para Veículo ivo iov 4543</t>
  </si>
  <si>
    <t>09090992/0001-60</t>
  </si>
  <si>
    <t>Despesa com lavagem veículo IVE 7640 e  IUW 7882</t>
  </si>
  <si>
    <t>07473735/0029-82</t>
  </si>
  <si>
    <t>Aquisição de combustível para Veículo ive 4669</t>
  </si>
  <si>
    <t>11305922/0001-23</t>
  </si>
  <si>
    <t>Despesa de conserto de pneu veiculo IVE 4666</t>
  </si>
  <si>
    <t>Aquisição de combustível para Veículo ive 4658</t>
  </si>
  <si>
    <t>01047778/0001-85</t>
  </si>
  <si>
    <t>339675200-72</t>
  </si>
  <si>
    <t>17895646/0001-87</t>
  </si>
  <si>
    <t>28219427/0001-02</t>
  </si>
  <si>
    <t>Aquisição de combustível para Veículo ixi 9694</t>
  </si>
  <si>
    <t>92678408/0003-05</t>
  </si>
  <si>
    <t>Lâmpada H1 veiculo ISW 8911</t>
  </si>
  <si>
    <t>00440414/0001-31</t>
  </si>
  <si>
    <t>Pneu 195/55 r16 91v veiculo ivb 7480</t>
  </si>
  <si>
    <t>01031375/0001-81</t>
  </si>
  <si>
    <t>Despesa com estacionamento veículo IXK0484</t>
  </si>
  <si>
    <t>Despesa com balça veiculo ivb 7480</t>
  </si>
  <si>
    <t>08464964/0001-00</t>
  </si>
  <si>
    <t>Conserto de pneu veiculo ixi 9673</t>
  </si>
  <si>
    <t>18924808/0001-20</t>
  </si>
  <si>
    <t>Troca de lâmpada veiculo ISW 0079</t>
  </si>
  <si>
    <t>08042435/0001-00</t>
  </si>
  <si>
    <t>Manutenção obrigatória corretiva veiculo IVD 3649</t>
  </si>
  <si>
    <t>847059140-15</t>
  </si>
  <si>
    <t>Despesa com táxi transporte de processo da Promotoria</t>
  </si>
  <si>
    <t>Lâmpada H7 veiculo IVW 6632</t>
  </si>
  <si>
    <t>Lâmpada h7 veiculo ivd 0042</t>
  </si>
  <si>
    <t>87104030/0001-26</t>
  </si>
  <si>
    <t>Plug acendedor cigarro automotico 12 V c/led</t>
  </si>
  <si>
    <t>SUPRIDO (a): POTIBERÊ VIEIRA DE CARVALHO</t>
  </si>
  <si>
    <t>CPF (b): 756.129.170.15</t>
  </si>
  <si>
    <t>PERÍODO DE APLICAÇÃO (c):                               24/07/2018 a 22/08/2018</t>
  </si>
  <si>
    <t>Planalto Transportes Ltda.</t>
  </si>
  <si>
    <t>Pgto rec. Passagem 2817405 para servidor, Santa Maria/Porto Alegre/RS</t>
  </si>
  <si>
    <t>Unesul de Transportes Ltda.</t>
  </si>
  <si>
    <t>92.667.948/0001-13</t>
  </si>
  <si>
    <t>Pgto rec. Passagem 1609730 para servidor,  Passo Fundo/Porto Alegre/RS</t>
  </si>
  <si>
    <t>Pgto rec. Passagem 2817498 para servidor, Santa Maria/Porto Alegre/RS</t>
  </si>
  <si>
    <t>Pgto rec. Passagem 11216082238 para servidor, Porto Alegre/Santa Maria/RS</t>
  </si>
  <si>
    <t>Pgto rec. Passagem 27769367 para servidor,  Porto Alegre/Passo Fundo/RS</t>
  </si>
  <si>
    <t>Pgto rec. Passagem 16343727 para servidor, Porto Alegre/Santa Maria/RS</t>
  </si>
  <si>
    <t>Fonte da Informação: Unidade de Estimativas e Adiantamentos-Potiberê Vieira de Carvalho</t>
  </si>
  <si>
    <t>CAPITAL FILTROS E UTILIDADES PARA O LAR LTDA-ME</t>
  </si>
  <si>
    <t>Pgto nf. 000.003.901 ref. Aquisição de 01 purificador de água Soft Star , branco, 220V</t>
  </si>
  <si>
    <t>PERÍODO DE APLICAÇÃO (c):                               31/07/2018 a 24/08/2018</t>
  </si>
  <si>
    <t>PERÍODO DE APLICAÇÃO :                       31/07/2018  a 29/08/2018</t>
  </si>
  <si>
    <t>ART 9784482 ORÇAMENTO ESCOLA CAPÃO NOVO</t>
  </si>
  <si>
    <t>ART 97880818 PROJETO E EXECUÇÃO PPCI SÃO BORJA</t>
  </si>
  <si>
    <t>ART 9789040 ORÇAMENTO OBRA SÃO BORJA</t>
  </si>
  <si>
    <t>RRT 7316644 PROJETO PJ SÃO BORJA</t>
  </si>
  <si>
    <t>RRT 7328436 FISCALIZAÇÃO OBRA PJ SÃO BORJA</t>
  </si>
  <si>
    <t>ART 9795905  PPCI VACARIA</t>
  </si>
  <si>
    <t>PREFEITURA SANTIAGO</t>
  </si>
  <si>
    <t>87.897.740/0001-50</t>
  </si>
  <si>
    <t>TAXA CLCB  PJ SÃO FRANCISCO DE ASSIS</t>
  </si>
  <si>
    <t>ART 9793497 LAUDO SUBSTAÇÃO ENERGIA PJ CAXIAS DO SUL</t>
  </si>
  <si>
    <t>PREFEITURA PEDRO OSÓRIO</t>
  </si>
  <si>
    <t>TAXA CLCB PJ PEDRO OSÓRIO</t>
  </si>
  <si>
    <t>TAXA CLCB PJ SÃO VICENTE DO SUL</t>
  </si>
  <si>
    <t>ART 9788808 PPCI PJ SÃO LOURENÇO DO SUL</t>
  </si>
  <si>
    <t>ART 9788882 PPCI PJ SAPUCAIA DO SUL</t>
  </si>
  <si>
    <t>PREFEITURA SÃO BORJA</t>
  </si>
  <si>
    <t>88.489.786/0001-01</t>
  </si>
  <si>
    <t>TAXA PPCI SÃO BORJA</t>
  </si>
  <si>
    <t>PREFEITURA RESTINGA SECA</t>
  </si>
  <si>
    <t>87.490.306/0001-51</t>
  </si>
  <si>
    <t>TAXA CLCB PJ RESTINGA SECA</t>
  </si>
  <si>
    <t>JOSÉ DANILO SILVEIRA UMPIERRE</t>
  </si>
  <si>
    <t>321.773.990-68</t>
  </si>
  <si>
    <t>TROCA LÂMPADAS E REATOR PJ VERA CRUZ</t>
  </si>
  <si>
    <t>FUNILARIA RAMOS</t>
  </si>
  <si>
    <t>12.862.293/0001-03</t>
  </si>
  <si>
    <t>CONSERTO PORTÃO PJSÃO FRANCISCO DE PAULA</t>
  </si>
  <si>
    <t>TÁXI PREFIXO 3574</t>
  </si>
  <si>
    <t>DESLOCAMENTO SERVIDOR JOSÉ LUIZ DA SILVA ARAÚJO</t>
  </si>
  <si>
    <t>TÁXI PREFIXO 1232</t>
  </si>
  <si>
    <t>ALEXANDRE CARVALHO VELAASQUES</t>
  </si>
  <si>
    <t>24.855.478/0001-61</t>
  </si>
  <si>
    <t>TROCA LÂMPADAS E REATOR PJ BUTIÁ</t>
  </si>
  <si>
    <t>GRADE HIDRÔMETRO PJ DE RIO GRANDE</t>
  </si>
  <si>
    <t>MARCOS VINICIUS DA COSTA FREITAS</t>
  </si>
  <si>
    <t>024.772.680-07</t>
  </si>
  <si>
    <t>TROCA DE LÂMPADAS E REATORES PJ TRAMANDAÍ</t>
  </si>
  <si>
    <t>MEGA LUZ</t>
  </si>
  <si>
    <t>CONSERTO VAZAMENTO PJ SANTA BARBARA</t>
  </si>
  <si>
    <t>RUI FERREIRA PINTO</t>
  </si>
  <si>
    <t>13.067.026/0001-07</t>
  </si>
  <si>
    <t>TROCA DE LÂMPADAS E REATORES PJ FREDERICO WESTPHALEN</t>
  </si>
  <si>
    <t>CLAUDIO EVANDO TEIXEIRA DA COSTA</t>
  </si>
  <si>
    <t>891.048.200-10</t>
  </si>
  <si>
    <t>LIMPEZA CALHAS PJ SANTA ROSA</t>
  </si>
  <si>
    <t>ALVICIO CARLOS SILVA - MEI</t>
  </si>
  <si>
    <t>CONSERTOS HIDRÁULICOS PJ CAMAQUÃ</t>
  </si>
  <si>
    <t>JOÃO ERONI DE OLIVEIRA DE VIANA</t>
  </si>
  <si>
    <t>272.172.990-04</t>
  </si>
  <si>
    <t>CONSERTO TORNEIRA PJ ALEGRETE</t>
  </si>
  <si>
    <t>PAULO LISCANO CHAVEIRO</t>
  </si>
  <si>
    <t>21.867.681/0001-60</t>
  </si>
  <si>
    <t>CÓPIAS D ECHAVES PJ SÃO LUIZ GONZAGA</t>
  </si>
  <si>
    <t>RV CONSTURÇÕES</t>
  </si>
  <si>
    <t>20.385.388/0001-01</t>
  </si>
  <si>
    <t>SERVIÇOS HIDRÁULICA PJ IJUÍ</t>
  </si>
  <si>
    <t>VALDECI GIRARDI</t>
  </si>
  <si>
    <t>SERVIÇOS HIDRÁULICA PJ NOVA PRATA</t>
  </si>
  <si>
    <t>SERVIÇOS ELÉTRICA PJ NOVA PRATA</t>
  </si>
  <si>
    <t>TROCA FECHADURA PJ NOVA PRATA</t>
  </si>
  <si>
    <t>LIMA &amp; RAMBORGER LTDA</t>
  </si>
  <si>
    <t>04.562.391/0001-99</t>
  </si>
  <si>
    <t>VISITA TÉCNICA PARA ORÇAR SERVIÇO PJ SÃO LUIZ GONZAGA</t>
  </si>
  <si>
    <t>CUROS TPCI SERVIDOR PJ SÃO FRANCISCO DE ASSIS</t>
  </si>
  <si>
    <t>SERVIÇOS ELÉTRICA PJ PASSO FUNDO</t>
  </si>
  <si>
    <t>ZUGE INSTALAÇÕES</t>
  </si>
  <si>
    <t>28.386.339/0001-97</t>
  </si>
  <si>
    <t>SERVIÇOS ELÉTRICA E HIDRÁULICA PJ SOBRADINHO</t>
  </si>
  <si>
    <t>IVO WITTE</t>
  </si>
  <si>
    <t>14.602.867/0001-21</t>
  </si>
  <si>
    <t>SERVIÇOS HIDRÁULICA PJ CARAZINHO</t>
  </si>
  <si>
    <t>IGOR DA SILVA RODRIGUES SISTEMAS</t>
  </si>
  <si>
    <t>CONSERTO PORTÃO PJ ERECHIM</t>
  </si>
  <si>
    <t>DIEGO BOCZYLO JARDIM ME</t>
  </si>
  <si>
    <t>26.065.546/0001-14</t>
  </si>
  <si>
    <t>CONSERTO PLACA SPLIT MANUTENÇÃO</t>
  </si>
  <si>
    <t>SPLIT TEC</t>
  </si>
  <si>
    <t>28.512.776/0001-00</t>
  </si>
  <si>
    <t>HIGIENIZAÇÃO 8 SPLITS PJ PASSO FUNDO</t>
  </si>
  <si>
    <t>SERRALHERIA SANTOS</t>
  </si>
  <si>
    <t>87.306.676/0001-96</t>
  </si>
  <si>
    <t>CONSERTO PORTÃO PJ MONTENEGRO</t>
  </si>
  <si>
    <t>MARCELO WON MUHLEN ME</t>
  </si>
  <si>
    <t>94.530.870/0001-16</t>
  </si>
  <si>
    <t>CONSERTO FECHADURA PJ CARAZINHO</t>
  </si>
  <si>
    <t>ALEXSON JARDEL DE OLIVIERA</t>
  </si>
  <si>
    <t>GRADE HIDRÔMETRO PALÁCIO MP</t>
  </si>
  <si>
    <t>LIMPEZA CALHAS PJ CAMPO BOM</t>
  </si>
  <si>
    <t>FERNANDO LOZANO PERALTA</t>
  </si>
  <si>
    <t>360.985.580-00</t>
  </si>
  <si>
    <t>TROCA DE TELHAS E IMPERMEABILIZAÇÃO PJ ITAQUI</t>
  </si>
  <si>
    <t>TROCA DE LÂMPADAS PJ ITAQUI</t>
  </si>
  <si>
    <t>BERTI &amp; CIA LTDA</t>
  </si>
  <si>
    <t>CONSERTO CORTINAS SEDE CEAF</t>
  </si>
  <si>
    <t>TROCA REATOR E LÂMPADAS PJ RIO GRANDE</t>
  </si>
  <si>
    <t>SILVANA DA SILVA</t>
  </si>
  <si>
    <t>500.361.300-87</t>
  </si>
  <si>
    <t>SERVIÇOS HIDRÁULICA PJ TAQUARA</t>
  </si>
  <si>
    <t>DARLEI CARVALHO - ME</t>
  </si>
  <si>
    <t>22.456.648/0001-00</t>
  </si>
  <si>
    <t>CONSERTO SPLIT PJ LAJEADO</t>
  </si>
  <si>
    <t>CONSERTO VASO SANITÁRIO 2° ANDAR PJ VERA CRUZ</t>
  </si>
  <si>
    <t>GLEUCI EUGENIO RODRIGUEZ DIAZ</t>
  </si>
  <si>
    <t>117.311.920-53</t>
  </si>
  <si>
    <t>CONSERTOS HIDRÁULICOS PJ DOM PEDRITO</t>
  </si>
  <si>
    <t>SERVIÇOS ELÉTRICOS PJ NOVA PRATA (TROCA REFLETORES)</t>
  </si>
  <si>
    <t>ASTIR FONSECA HAMMES</t>
  </si>
  <si>
    <t>97.295.042/0001-39</t>
  </si>
  <si>
    <t>CÓPIAS DE CHAVES PJ PELOTAS</t>
  </si>
  <si>
    <t>COTRIPAL AGROPECUÁRIA COOPERATIVA</t>
  </si>
  <si>
    <t>91.982.496/0033-89</t>
  </si>
  <si>
    <t>CONEXÕES HIDRÁULICAS PARA SERVIÇO PJ SANTA BARBARA</t>
  </si>
  <si>
    <t>ADESIVOS PARA PLACAS SEDE AURELIANO</t>
  </si>
  <si>
    <t>CONEXÕES, AREIA E MANTA ADESIVA PARA SERVIÇOS UNIDADE MANUTENÇÃO</t>
  </si>
  <si>
    <t>RLB COM. IMP. EXP DE FILTROS AUT. E SERVIÇOS</t>
  </si>
  <si>
    <t>14.936.164/0001-30</t>
  </si>
  <si>
    <t>OTIMIZADOR COMBUSTÍVEL PARA GERADOR SEDE AURELIANO</t>
  </si>
  <si>
    <t>DOUGLAS FRAGA GIORDANO</t>
  </si>
  <si>
    <t>19.422.433/0001-63</t>
  </si>
  <si>
    <t>CONEXÕES PARA CONSERTO VAZAMENTO PJ PARTENON</t>
  </si>
  <si>
    <t>SENSOR ANTIESMAGAMENTO PARA PORTÃO PJ ERECHIM</t>
  </si>
  <si>
    <t>COMERCIAL ILUMINIM</t>
  </si>
  <si>
    <t>23.429.903/0001-98</t>
  </si>
  <si>
    <t>CHIP PARA REFLETRO LED 50W, 20 UNIDADES</t>
  </si>
  <si>
    <t>SIA COMÉRCIO E REPRESENTAÇÕES LTDA</t>
  </si>
  <si>
    <t>TAMPA HIDRANTE CALÇADA E GRELHA ESGOTO PLUVIAL SEDE SANTANA</t>
  </si>
  <si>
    <t>JOSÉ ANTONIO BARBIERI</t>
  </si>
  <si>
    <t>93.462.224/0001-04</t>
  </si>
  <si>
    <t>FECHADURA PARA PJ NOVA PRATA</t>
  </si>
  <si>
    <t>MGA COMERCIO E SERVIÇOS DE TELECOMUNICAÇÕES LTDA</t>
  </si>
  <si>
    <t>92.826.742/0001-99</t>
  </si>
  <si>
    <t>CÂMERAS PARA PALÁCIO MP</t>
  </si>
  <si>
    <t>CIMENTO E AREIA PARA CONSERTO CALÇADA SANTANA</t>
  </si>
  <si>
    <t>TX NEW433 CODE LEARN</t>
  </si>
  <si>
    <t>ADAIR CARBONI - ME</t>
  </si>
  <si>
    <t>91.412.080/0001-48</t>
  </si>
  <si>
    <t>PLACA PARA MOTOR PORTÃO PJ SANTA BARBARA</t>
  </si>
  <si>
    <t>JOSE LUIZ OLIVEIRA VIDRAÇARIA - ME</t>
  </si>
  <si>
    <t>10.859.857/0001-15</t>
  </si>
  <si>
    <t>VIDRO PARA PJ CAÇAPAVA DO SUL</t>
  </si>
  <si>
    <t>REFRIGERAÇÃO SS</t>
  </si>
  <si>
    <t>17.809.736/0001-08</t>
  </si>
  <si>
    <t>TURBINA EVAPORDORA SPLIT PJ TAPEJARA</t>
  </si>
  <si>
    <t>ETAC COM E SERVIÇOS LTDA</t>
  </si>
  <si>
    <t>BASALTO SERRADO PARA CONSERTO CALÇADAS</t>
  </si>
  <si>
    <t>CIMAFER</t>
  </si>
  <si>
    <t>TINTA ACRILICA PARA TESTE DIVISÃO ARQUITETURA E ENGENHARIA</t>
  </si>
  <si>
    <t>JOSE CLAUDINO ORBACH TRANSPS LTDA</t>
  </si>
  <si>
    <t>QUADRO DE COMANDO PARA PORTÃO</t>
  </si>
  <si>
    <t>FERRAGENS AMADEO SCALABRIN LTDA</t>
  </si>
  <si>
    <t>91.058.222/0001-10</t>
  </si>
  <si>
    <t>ROLDANA E PARAFUSOS PARA CONSERTO MASTTRO BANDEIRAS PJ LAGOA VERMELHA</t>
  </si>
  <si>
    <t>JESSE GOMES DE MORAES</t>
  </si>
  <si>
    <t>06.169.998/0001-39</t>
  </si>
  <si>
    <t>MATERIAL PARA CONSERTO CAIXA ACOPLADA PJ DOM PEDRITO</t>
  </si>
  <si>
    <t>MONTICELLI E CIA LTDA</t>
  </si>
  <si>
    <t>92.894.443/0001-91</t>
  </si>
  <si>
    <t>MARCO E GUARNIÇÕES PARA INSTALAR PORTA 22 ANDAR ANDRADE NEVES</t>
  </si>
  <si>
    <t>FERRAGEM PRINCESA ISABEL</t>
  </si>
  <si>
    <t>10.669.125/0001-05</t>
  </si>
  <si>
    <t>VEDANTE PARA CAIXA ACOPLADA PJ CACHOEIRINHA</t>
  </si>
  <si>
    <t>AREIA, LIXAS E REGISTRO PARA USO SEDE AURELIANO</t>
  </si>
  <si>
    <t>MINI REGISTROS PARA INTALAÇÃO DE PURIFICADORES DE ÁGUA</t>
  </si>
  <si>
    <t>JORGE LUIS SCHUMACHER</t>
  </si>
  <si>
    <t>27.768.297/0001-96</t>
  </si>
  <si>
    <t>CADEADO PARA PJ TRÊS PASSOS</t>
  </si>
  <si>
    <t>MARCOS RICARDO PIRES TEIXEIRA E CIA</t>
  </si>
  <si>
    <t>03.668.307/0001-53</t>
  </si>
  <si>
    <t>SOLVENTE, ARGAMASSA E LUVA PARA CONSERTO INFILTRAÇÃO PJ LAVRAS DO SUL</t>
  </si>
  <si>
    <t>VENDRAMIN</t>
  </si>
  <si>
    <t>BASE E FOTOCÉLULA PARA PJ NOVA PRATA</t>
  </si>
  <si>
    <t>FERRASUL</t>
  </si>
  <si>
    <t>05.444.788/0001-49</t>
  </si>
  <si>
    <t>ÓLEO DESINGRIPANTE PARA LUBRIFICAR PORTÃO PJ SÃO LUIZ GONZAGA</t>
  </si>
  <si>
    <t>ACQUA FLUX COM DE MATS DE CONSTRUÇÃO LTDA</t>
  </si>
  <si>
    <t>05.957.973/0001-37</t>
  </si>
  <si>
    <t>TORNEIRA BÓIA E OBTURADOR PARA CAIXA EMBUTIR CIPLA EXTRAFINA</t>
  </si>
  <si>
    <t>PORMADE ONLINE</t>
  </si>
  <si>
    <t>81.639.023/0002-23</t>
  </si>
  <si>
    <t>FECHADURAS (2) PARA PJ CACHOEIRINHA</t>
  </si>
  <si>
    <t>Fonte da Informação:  Unidade de Manutenção - Carolina da Silva Mello</t>
  </si>
  <si>
    <t>Fonte da Informação: Unidade de Estimativa e Adiantamentos - Lucas Luis da Silva</t>
  </si>
  <si>
    <t>Fonte da Informação: Unidade de Transportes - José Adriano Ribeiro D'avilla</t>
  </si>
  <si>
    <t>SUPRIDO (a): ALESSANDRO SOMMER CASTILHOS</t>
  </si>
  <si>
    <t>Fonte da Informação: Unidade de Patrimônio - Alessandro Sommer Castilhos</t>
  </si>
  <si>
    <t>CPF (b): 555.813.070-91</t>
  </si>
  <si>
    <t>PERÍODO DE APLICAÇÃO (c): 20/08/18 a 23/08/2018</t>
  </si>
  <si>
    <t>SUPRIDO (a):  LEILA DENISE BOTTEGA RUSCHEL</t>
  </si>
  <si>
    <t>Fonte da Informação: Unidade de Licitações- Leila Denise Bottega Ruschel</t>
  </si>
  <si>
    <t>PERÍODO DE APLICAÇÃO (c):     16/07/18 a 14/08/2018</t>
  </si>
  <si>
    <t>PERÍODO DE APLICAÇÃO (c): 18/07/2018 a 16/08/2018</t>
  </si>
  <si>
    <t>Fonte da informação : Unidade de Manutenção - Otávio Gonçalves Röhrig</t>
  </si>
  <si>
    <t>SUPRIDO :  OTÁVIO GONÇALVES RÖHRIG</t>
  </si>
  <si>
    <t>Fonte da Informação: Unidade de Estimativa e Adiantamentos - Deniz cembranel</t>
  </si>
  <si>
    <t>08.109.825/0001-50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</si>
</sst>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000000000\-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44" fontId="4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4" fillId="5" borderId="2" xfId="0" applyNumberFormat="1" applyFont="1" applyFill="1" applyBorder="1" applyAlignment="1">
      <alignment horizontal="center" vertical="center"/>
    </xf>
    <xf numFmtId="44" fontId="4" fillId="5" borderId="2" xfId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4" fontId="7" fillId="3" borderId="2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44" fontId="7" fillId="0" borderId="2" xfId="1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vertical="center"/>
    </xf>
    <xf numFmtId="44" fontId="6" fillId="0" borderId="2" xfId="2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4" fillId="5" borderId="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44" fontId="7" fillId="3" borderId="2" xfId="1" applyFont="1" applyFill="1" applyBorder="1" applyAlignment="1">
      <alignment horizontal="left" vertical="center"/>
    </xf>
    <xf numFmtId="44" fontId="4" fillId="6" borderId="2" xfId="2" applyNumberFormat="1" applyFont="1" applyFill="1" applyBorder="1" applyAlignment="1">
      <alignment vertical="center"/>
    </xf>
    <xf numFmtId="44" fontId="4" fillId="6" borderId="2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left" vertical="center"/>
    </xf>
    <xf numFmtId="164" fontId="4" fillId="6" borderId="6" xfId="0" applyNumberFormat="1" applyFont="1" applyFill="1" applyBorder="1" applyAlignment="1">
      <alignment horizontal="left" vertical="center"/>
    </xf>
    <xf numFmtId="164" fontId="4" fillId="6" borderId="5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LOZZANO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9"/>
  <sheetViews>
    <sheetView tabSelected="1" zoomScale="85" zoomScaleNormal="85" workbookViewId="0">
      <selection activeCell="A233" sqref="A233:C233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5.42578125" style="1" customWidth="1"/>
    <col min="4" max="4" width="54.42578125" customWidth="1"/>
    <col min="5" max="5" width="23.42578125" style="3" customWidth="1"/>
  </cols>
  <sheetData>
    <row r="1" spans="1:5" ht="38.25" customHeight="1">
      <c r="A1" s="16" t="s">
        <v>720</v>
      </c>
      <c r="B1" s="29" t="s">
        <v>111</v>
      </c>
      <c r="C1" s="29" t="s">
        <v>112</v>
      </c>
      <c r="D1" s="51" t="s">
        <v>11</v>
      </c>
      <c r="E1" s="51"/>
    </row>
    <row r="2" spans="1:5" ht="31.5" customHeight="1">
      <c r="A2" s="4" t="s">
        <v>6</v>
      </c>
      <c r="B2" s="50" t="s">
        <v>0</v>
      </c>
      <c r="C2" s="50"/>
      <c r="D2" s="5" t="s">
        <v>4</v>
      </c>
      <c r="E2" s="6" t="s">
        <v>7</v>
      </c>
    </row>
    <row r="3" spans="1:5" ht="33.75" customHeight="1">
      <c r="A3" s="7" t="s">
        <v>1</v>
      </c>
      <c r="B3" s="8" t="s">
        <v>10</v>
      </c>
      <c r="C3" s="17" t="s">
        <v>2</v>
      </c>
      <c r="D3" s="8" t="s">
        <v>3</v>
      </c>
      <c r="E3" s="18" t="s">
        <v>5</v>
      </c>
    </row>
    <row r="4" spans="1:5" ht="33.75" customHeight="1">
      <c r="A4" s="41" t="s">
        <v>102</v>
      </c>
      <c r="B4" s="42"/>
      <c r="C4" s="42"/>
      <c r="D4" s="43"/>
      <c r="E4" s="20">
        <v>0</v>
      </c>
    </row>
    <row r="5" spans="1:5" ht="32.25" customHeight="1">
      <c r="A5" s="38" t="s">
        <v>721</v>
      </c>
      <c r="B5" s="39"/>
      <c r="C5" s="40"/>
      <c r="D5" s="9" t="s">
        <v>9</v>
      </c>
      <c r="E5" s="28">
        <v>0</v>
      </c>
    </row>
    <row r="6" spans="1:5" ht="42.75" customHeight="1">
      <c r="A6" s="29" t="s">
        <v>97</v>
      </c>
      <c r="B6" s="29" t="s">
        <v>45</v>
      </c>
      <c r="C6" s="29" t="s">
        <v>113</v>
      </c>
      <c r="D6" s="51" t="s">
        <v>8</v>
      </c>
      <c r="E6" s="51"/>
    </row>
    <row r="7" spans="1:5" ht="31.5" customHeight="1">
      <c r="A7" s="4" t="s">
        <v>6</v>
      </c>
      <c r="B7" s="36" t="s">
        <v>0</v>
      </c>
      <c r="C7" s="37"/>
      <c r="D7" s="5" t="s">
        <v>4</v>
      </c>
      <c r="E7" s="6" t="s">
        <v>7</v>
      </c>
    </row>
    <row r="8" spans="1:5" ht="38.25" customHeight="1">
      <c r="A8" s="7" t="s">
        <v>1</v>
      </c>
      <c r="B8" s="8" t="s">
        <v>10</v>
      </c>
      <c r="C8" s="9" t="s">
        <v>2</v>
      </c>
      <c r="D8" s="8" t="s">
        <v>3</v>
      </c>
      <c r="E8" s="10" t="s">
        <v>5</v>
      </c>
    </row>
    <row r="9" spans="1:5" ht="38.25" customHeight="1">
      <c r="A9" s="11">
        <v>43297</v>
      </c>
      <c r="B9" s="12" t="s">
        <v>114</v>
      </c>
      <c r="C9" s="27" t="s">
        <v>115</v>
      </c>
      <c r="D9" s="13" t="s">
        <v>116</v>
      </c>
      <c r="E9" s="14">
        <v>360</v>
      </c>
    </row>
    <row r="10" spans="1:5" ht="38.25" customHeight="1">
      <c r="A10" s="11">
        <v>43298</v>
      </c>
      <c r="B10" s="12" t="s">
        <v>59</v>
      </c>
      <c r="C10" s="27" t="s">
        <v>60</v>
      </c>
      <c r="D10" s="13" t="s">
        <v>117</v>
      </c>
      <c r="E10" s="14">
        <v>250</v>
      </c>
    </row>
    <row r="11" spans="1:5" ht="38.25" customHeight="1">
      <c r="A11" s="11">
        <v>43298</v>
      </c>
      <c r="B11" s="12" t="s">
        <v>59</v>
      </c>
      <c r="C11" s="27" t="s">
        <v>60</v>
      </c>
      <c r="D11" s="13" t="s">
        <v>118</v>
      </c>
      <c r="E11" s="14">
        <v>85</v>
      </c>
    </row>
    <row r="12" spans="1:5" ht="38.25" customHeight="1">
      <c r="A12" s="11">
        <v>43299</v>
      </c>
      <c r="B12" s="12" t="s">
        <v>119</v>
      </c>
      <c r="C12" s="27" t="s">
        <v>120</v>
      </c>
      <c r="D12" s="13" t="s">
        <v>121</v>
      </c>
      <c r="E12" s="14">
        <v>50</v>
      </c>
    </row>
    <row r="13" spans="1:5" ht="38.25" customHeight="1">
      <c r="A13" s="11">
        <v>43299</v>
      </c>
      <c r="B13" s="12" t="s">
        <v>122</v>
      </c>
      <c r="C13" s="27" t="s">
        <v>123</v>
      </c>
      <c r="D13" s="13" t="s">
        <v>124</v>
      </c>
      <c r="E13" s="14">
        <v>120</v>
      </c>
    </row>
    <row r="14" spans="1:5" ht="38.25" customHeight="1">
      <c r="A14" s="11">
        <v>43299</v>
      </c>
      <c r="B14" s="12" t="s">
        <v>125</v>
      </c>
      <c r="C14" s="27" t="s">
        <v>126</v>
      </c>
      <c r="D14" s="13" t="s">
        <v>127</v>
      </c>
      <c r="E14" s="14">
        <v>140</v>
      </c>
    </row>
    <row r="15" spans="1:5" ht="38.25" customHeight="1">
      <c r="A15" s="11">
        <v>43300</v>
      </c>
      <c r="B15" s="12" t="s">
        <v>128</v>
      </c>
      <c r="C15" s="27" t="s">
        <v>129</v>
      </c>
      <c r="D15" s="13" t="s">
        <v>130</v>
      </c>
      <c r="E15" s="14">
        <v>60</v>
      </c>
    </row>
    <row r="16" spans="1:5" ht="38.25" customHeight="1">
      <c r="A16" s="11">
        <v>43300</v>
      </c>
      <c r="B16" s="12" t="s">
        <v>107</v>
      </c>
      <c r="C16" s="27" t="s">
        <v>108</v>
      </c>
      <c r="D16" s="13" t="s">
        <v>131</v>
      </c>
      <c r="E16" s="14">
        <v>120</v>
      </c>
    </row>
    <row r="17" spans="1:5" ht="38.25" customHeight="1">
      <c r="A17" s="11">
        <v>43301</v>
      </c>
      <c r="B17" s="12" t="s">
        <v>132</v>
      </c>
      <c r="C17" s="27" t="s">
        <v>133</v>
      </c>
      <c r="D17" s="13" t="s">
        <v>134</v>
      </c>
      <c r="E17" s="14">
        <v>106.8</v>
      </c>
    </row>
    <row r="18" spans="1:5" ht="38.25" customHeight="1">
      <c r="A18" s="11">
        <v>43301</v>
      </c>
      <c r="B18" s="12" t="s">
        <v>132</v>
      </c>
      <c r="C18" s="27" t="s">
        <v>133</v>
      </c>
      <c r="D18" s="13" t="s">
        <v>20</v>
      </c>
      <c r="E18" s="14">
        <v>13.2</v>
      </c>
    </row>
    <row r="19" spans="1:5" ht="38.25" customHeight="1">
      <c r="A19" s="11">
        <v>43304</v>
      </c>
      <c r="B19" s="12" t="s">
        <v>135</v>
      </c>
      <c r="C19" s="27" t="s">
        <v>136</v>
      </c>
      <c r="D19" s="13" t="s">
        <v>137</v>
      </c>
      <c r="E19" s="14">
        <v>16</v>
      </c>
    </row>
    <row r="20" spans="1:5" ht="38.25" customHeight="1">
      <c r="A20" s="11">
        <v>43305</v>
      </c>
      <c r="B20" s="12" t="s">
        <v>138</v>
      </c>
      <c r="C20" s="27" t="s">
        <v>139</v>
      </c>
      <c r="D20" s="13" t="s">
        <v>140</v>
      </c>
      <c r="E20" s="14">
        <v>43</v>
      </c>
    </row>
    <row r="21" spans="1:5" ht="38.25" customHeight="1">
      <c r="A21" s="11">
        <v>43305</v>
      </c>
      <c r="B21" s="12" t="s">
        <v>141</v>
      </c>
      <c r="C21" s="27" t="s">
        <v>142</v>
      </c>
      <c r="D21" s="13" t="s">
        <v>143</v>
      </c>
      <c r="E21" s="14">
        <v>400</v>
      </c>
    </row>
    <row r="22" spans="1:5" ht="38.25" customHeight="1">
      <c r="A22" s="11">
        <v>43305</v>
      </c>
      <c r="B22" s="12" t="s">
        <v>144</v>
      </c>
      <c r="C22" s="27" t="s">
        <v>145</v>
      </c>
      <c r="D22" s="13" t="s">
        <v>146</v>
      </c>
      <c r="E22" s="14">
        <v>120</v>
      </c>
    </row>
    <row r="23" spans="1:5" ht="38.25" customHeight="1">
      <c r="A23" s="11">
        <v>43305</v>
      </c>
      <c r="B23" s="12" t="s">
        <v>147</v>
      </c>
      <c r="C23" s="27" t="s">
        <v>148</v>
      </c>
      <c r="D23" s="13" t="s">
        <v>149</v>
      </c>
      <c r="E23" s="14">
        <v>36</v>
      </c>
    </row>
    <row r="24" spans="1:5" ht="38.25" customHeight="1">
      <c r="A24" s="11">
        <v>43306</v>
      </c>
      <c r="B24" s="12" t="s">
        <v>150</v>
      </c>
      <c r="C24" s="27" t="s">
        <v>151</v>
      </c>
      <c r="D24" s="13" t="s">
        <v>152</v>
      </c>
      <c r="E24" s="14">
        <v>294</v>
      </c>
    </row>
    <row r="25" spans="1:5" ht="38.25" customHeight="1">
      <c r="A25" s="11">
        <v>43306</v>
      </c>
      <c r="B25" s="12" t="s">
        <v>153</v>
      </c>
      <c r="C25" s="27" t="s">
        <v>154</v>
      </c>
      <c r="D25" s="13" t="s">
        <v>155</v>
      </c>
      <c r="E25" s="14">
        <v>120</v>
      </c>
    </row>
    <row r="26" spans="1:5" ht="38.25" customHeight="1">
      <c r="A26" s="11">
        <v>43306</v>
      </c>
      <c r="B26" s="12" t="s">
        <v>156</v>
      </c>
      <c r="C26" s="27" t="s">
        <v>157</v>
      </c>
      <c r="D26" s="13" t="s">
        <v>158</v>
      </c>
      <c r="E26" s="14">
        <v>498.9</v>
      </c>
    </row>
    <row r="27" spans="1:5" ht="38.25" customHeight="1">
      <c r="A27" s="11">
        <v>43306</v>
      </c>
      <c r="B27" s="12" t="s">
        <v>159</v>
      </c>
      <c r="C27" s="27" t="s">
        <v>160</v>
      </c>
      <c r="D27" s="13" t="s">
        <v>161</v>
      </c>
      <c r="E27" s="14">
        <v>350</v>
      </c>
    </row>
    <row r="28" spans="1:5" ht="38.25" customHeight="1">
      <c r="A28" s="11">
        <v>43307</v>
      </c>
      <c r="B28" s="12" t="s">
        <v>162</v>
      </c>
      <c r="C28" s="27" t="s">
        <v>163</v>
      </c>
      <c r="D28" s="13" t="s">
        <v>164</v>
      </c>
      <c r="E28" s="14">
        <v>201.14</v>
      </c>
    </row>
    <row r="29" spans="1:5" ht="38.25" customHeight="1">
      <c r="A29" s="11">
        <v>43307</v>
      </c>
      <c r="B29" s="12" t="s">
        <v>165</v>
      </c>
      <c r="C29" s="27" t="s">
        <v>166</v>
      </c>
      <c r="D29" s="13" t="s">
        <v>167</v>
      </c>
      <c r="E29" s="14">
        <v>80</v>
      </c>
    </row>
    <row r="30" spans="1:5" ht="38.25" customHeight="1">
      <c r="A30" s="11">
        <v>43307</v>
      </c>
      <c r="B30" s="12" t="s">
        <v>168</v>
      </c>
      <c r="C30" s="27" t="s">
        <v>169</v>
      </c>
      <c r="D30" s="13" t="s">
        <v>170</v>
      </c>
      <c r="E30" s="14">
        <v>280</v>
      </c>
    </row>
    <row r="31" spans="1:5" ht="38.25" customHeight="1">
      <c r="A31" s="11">
        <v>43307</v>
      </c>
      <c r="B31" s="12" t="s">
        <v>171</v>
      </c>
      <c r="C31" s="27" t="s">
        <v>172</v>
      </c>
      <c r="D31" s="13" t="s">
        <v>173</v>
      </c>
      <c r="E31" s="14">
        <v>35</v>
      </c>
    </row>
    <row r="32" spans="1:5" ht="38.25" customHeight="1">
      <c r="A32" s="11">
        <v>43308</v>
      </c>
      <c r="B32" s="12" t="s">
        <v>174</v>
      </c>
      <c r="C32" s="27" t="s">
        <v>175</v>
      </c>
      <c r="D32" s="13" t="s">
        <v>176</v>
      </c>
      <c r="E32" s="14">
        <v>230</v>
      </c>
    </row>
    <row r="33" spans="1:5" ht="38.25" customHeight="1">
      <c r="A33" s="11">
        <v>43308</v>
      </c>
      <c r="B33" s="12" t="s">
        <v>125</v>
      </c>
      <c r="C33" s="27" t="s">
        <v>126</v>
      </c>
      <c r="D33" s="13" t="s">
        <v>177</v>
      </c>
      <c r="E33" s="14">
        <v>370</v>
      </c>
    </row>
    <row r="34" spans="1:5" ht="38.25" customHeight="1">
      <c r="A34" s="11">
        <v>43308</v>
      </c>
      <c r="B34" s="12" t="s">
        <v>178</v>
      </c>
      <c r="C34" s="27" t="s">
        <v>179</v>
      </c>
      <c r="D34" s="13" t="s">
        <v>180</v>
      </c>
      <c r="E34" s="14">
        <v>390</v>
      </c>
    </row>
    <row r="35" spans="1:5" ht="38.25" customHeight="1">
      <c r="A35" s="11">
        <v>43308</v>
      </c>
      <c r="B35" s="12" t="s">
        <v>74</v>
      </c>
      <c r="C35" s="27" t="s">
        <v>181</v>
      </c>
      <c r="D35" s="13" t="s">
        <v>182</v>
      </c>
      <c r="E35" s="14">
        <v>5</v>
      </c>
    </row>
    <row r="36" spans="1:5" ht="38.25" customHeight="1">
      <c r="A36" s="11">
        <v>43308</v>
      </c>
      <c r="B36" s="12" t="s">
        <v>183</v>
      </c>
      <c r="C36" s="27" t="s">
        <v>184</v>
      </c>
      <c r="D36" s="13" t="s">
        <v>185</v>
      </c>
      <c r="E36" s="14">
        <v>350</v>
      </c>
    </row>
    <row r="37" spans="1:5" ht="38.25" customHeight="1">
      <c r="A37" s="11">
        <v>43308</v>
      </c>
      <c r="B37" s="12" t="s">
        <v>186</v>
      </c>
      <c r="C37" s="27" t="s">
        <v>187</v>
      </c>
      <c r="D37" s="13" t="s">
        <v>188</v>
      </c>
      <c r="E37" s="14">
        <v>300</v>
      </c>
    </row>
    <row r="38" spans="1:5" ht="38.25" customHeight="1">
      <c r="A38" s="11">
        <v>43311</v>
      </c>
      <c r="B38" s="12" t="s">
        <v>189</v>
      </c>
      <c r="C38" s="27" t="s">
        <v>190</v>
      </c>
      <c r="D38" s="13" t="s">
        <v>191</v>
      </c>
      <c r="E38" s="14">
        <v>200</v>
      </c>
    </row>
    <row r="39" spans="1:5" ht="38.25" customHeight="1">
      <c r="A39" s="11">
        <v>43311</v>
      </c>
      <c r="B39" s="12" t="s">
        <v>192</v>
      </c>
      <c r="C39" s="27" t="s">
        <v>193</v>
      </c>
      <c r="D39" s="13" t="s">
        <v>194</v>
      </c>
      <c r="E39" s="14">
        <v>4.5</v>
      </c>
    </row>
    <row r="40" spans="1:5" ht="38.25" customHeight="1">
      <c r="A40" s="11">
        <v>43312</v>
      </c>
      <c r="B40" s="12" t="s">
        <v>195</v>
      </c>
      <c r="C40" s="27" t="s">
        <v>196</v>
      </c>
      <c r="D40" s="13" t="s">
        <v>197</v>
      </c>
      <c r="E40" s="14">
        <v>99</v>
      </c>
    </row>
    <row r="41" spans="1:5" ht="38.25" customHeight="1">
      <c r="A41" s="11">
        <v>43312</v>
      </c>
      <c r="B41" s="12" t="s">
        <v>100</v>
      </c>
      <c r="C41" s="27" t="s">
        <v>198</v>
      </c>
      <c r="D41" s="13" t="s">
        <v>199</v>
      </c>
      <c r="E41" s="14">
        <v>224.18</v>
      </c>
    </row>
    <row r="42" spans="1:5" ht="38.25" customHeight="1">
      <c r="A42" s="11">
        <v>43312</v>
      </c>
      <c r="B42" s="12" t="s">
        <v>200</v>
      </c>
      <c r="C42" s="27" t="s">
        <v>83</v>
      </c>
      <c r="D42" s="13" t="s">
        <v>201</v>
      </c>
      <c r="E42" s="14">
        <v>100</v>
      </c>
    </row>
    <row r="43" spans="1:5" ht="38.25" customHeight="1">
      <c r="A43" s="11">
        <v>43313</v>
      </c>
      <c r="B43" s="12" t="s">
        <v>202</v>
      </c>
      <c r="C43" s="27" t="s">
        <v>73</v>
      </c>
      <c r="D43" s="13" t="s">
        <v>203</v>
      </c>
      <c r="E43" s="14">
        <v>240</v>
      </c>
    </row>
    <row r="44" spans="1:5" ht="38.25" customHeight="1">
      <c r="A44" s="11">
        <v>43313</v>
      </c>
      <c r="B44" s="12" t="s">
        <v>25</v>
      </c>
      <c r="C44" s="27" t="s">
        <v>26</v>
      </c>
      <c r="D44" s="13" t="s">
        <v>204</v>
      </c>
      <c r="E44" s="14">
        <v>99.6</v>
      </c>
    </row>
    <row r="45" spans="1:5" ht="38.25" customHeight="1">
      <c r="A45" s="11">
        <v>43313</v>
      </c>
      <c r="B45" s="12" t="s">
        <v>70</v>
      </c>
      <c r="C45" s="27" t="s">
        <v>71</v>
      </c>
      <c r="D45" s="13" t="s">
        <v>205</v>
      </c>
      <c r="E45" s="14">
        <v>250</v>
      </c>
    </row>
    <row r="46" spans="1:5" ht="38.25" customHeight="1">
      <c r="A46" s="11">
        <v>43313</v>
      </c>
      <c r="B46" s="12" t="s">
        <v>206</v>
      </c>
      <c r="C46" s="27" t="s">
        <v>207</v>
      </c>
      <c r="D46" s="13" t="s">
        <v>208</v>
      </c>
      <c r="E46" s="14">
        <v>310</v>
      </c>
    </row>
    <row r="47" spans="1:5" ht="38.25" customHeight="1">
      <c r="A47" s="11">
        <v>43313</v>
      </c>
      <c r="B47" s="12" t="s">
        <v>209</v>
      </c>
      <c r="C47" s="27" t="s">
        <v>210</v>
      </c>
      <c r="D47" s="13" t="s">
        <v>211</v>
      </c>
      <c r="E47" s="14">
        <v>320</v>
      </c>
    </row>
    <row r="48" spans="1:5" ht="38.25" customHeight="1">
      <c r="A48" s="11">
        <v>43313</v>
      </c>
      <c r="B48" s="12" t="s">
        <v>85</v>
      </c>
      <c r="C48" s="27" t="s">
        <v>86</v>
      </c>
      <c r="D48" s="13" t="s">
        <v>212</v>
      </c>
      <c r="E48" s="14">
        <v>110</v>
      </c>
    </row>
    <row r="49" spans="1:5" ht="38.25" customHeight="1">
      <c r="A49" s="11">
        <v>43313</v>
      </c>
      <c r="B49" s="12" t="s">
        <v>213</v>
      </c>
      <c r="C49" s="27" t="s">
        <v>214</v>
      </c>
      <c r="D49" s="13" t="s">
        <v>215</v>
      </c>
      <c r="E49" s="14">
        <v>53.4</v>
      </c>
    </row>
    <row r="50" spans="1:5" ht="38.25" customHeight="1">
      <c r="A50" s="11">
        <v>43313</v>
      </c>
      <c r="B50" s="12" t="s">
        <v>213</v>
      </c>
      <c r="C50" s="27" t="s">
        <v>214</v>
      </c>
      <c r="D50" s="13" t="s">
        <v>20</v>
      </c>
      <c r="E50" s="14">
        <v>6.6</v>
      </c>
    </row>
    <row r="51" spans="1:5" ht="38.25" customHeight="1">
      <c r="A51" s="11">
        <v>43313</v>
      </c>
      <c r="B51" s="12" t="s">
        <v>85</v>
      </c>
      <c r="C51" s="27" t="s">
        <v>86</v>
      </c>
      <c r="D51" s="13" t="s">
        <v>216</v>
      </c>
      <c r="E51" s="14">
        <v>30</v>
      </c>
    </row>
    <row r="52" spans="1:5" ht="38.25" customHeight="1">
      <c r="A52" s="11">
        <v>43313</v>
      </c>
      <c r="B52" s="12" t="s">
        <v>217</v>
      </c>
      <c r="C52" s="27" t="s">
        <v>218</v>
      </c>
      <c r="D52" s="13" t="s">
        <v>219</v>
      </c>
      <c r="E52" s="14">
        <v>190</v>
      </c>
    </row>
    <row r="53" spans="1:5" ht="38.25" customHeight="1">
      <c r="A53" s="11">
        <v>43313</v>
      </c>
      <c r="B53" s="12" t="s">
        <v>220</v>
      </c>
      <c r="C53" s="27" t="s">
        <v>221</v>
      </c>
      <c r="D53" s="13" t="s">
        <v>222</v>
      </c>
      <c r="E53" s="14">
        <v>160</v>
      </c>
    </row>
    <row r="54" spans="1:5" ht="38.25" customHeight="1">
      <c r="A54" s="11">
        <v>43314</v>
      </c>
      <c r="B54" s="12" t="s">
        <v>19</v>
      </c>
      <c r="C54" s="27" t="s">
        <v>21</v>
      </c>
      <c r="D54" s="13" t="s">
        <v>223</v>
      </c>
      <c r="E54" s="14">
        <v>140</v>
      </c>
    </row>
    <row r="55" spans="1:5" ht="38.25" customHeight="1">
      <c r="A55" s="11">
        <v>43314</v>
      </c>
      <c r="B55" s="12" t="s">
        <v>19</v>
      </c>
      <c r="C55" s="27" t="s">
        <v>21</v>
      </c>
      <c r="D55" s="13" t="s">
        <v>224</v>
      </c>
      <c r="E55" s="14">
        <v>180</v>
      </c>
    </row>
    <row r="56" spans="1:5" ht="38.25" customHeight="1">
      <c r="A56" s="11">
        <v>43314</v>
      </c>
      <c r="B56" s="12" t="s">
        <v>225</v>
      </c>
      <c r="C56" s="27" t="s">
        <v>226</v>
      </c>
      <c r="D56" s="13" t="s">
        <v>227</v>
      </c>
      <c r="E56" s="14">
        <v>280</v>
      </c>
    </row>
    <row r="57" spans="1:5" ht="38.25" customHeight="1">
      <c r="A57" s="11">
        <v>43314</v>
      </c>
      <c r="B57" s="12" t="s">
        <v>228</v>
      </c>
      <c r="C57" s="27" t="s">
        <v>15</v>
      </c>
      <c r="D57" s="13" t="s">
        <v>229</v>
      </c>
      <c r="E57" s="14">
        <v>80.099999999999994</v>
      </c>
    </row>
    <row r="58" spans="1:5" ht="38.25" customHeight="1">
      <c r="A58" s="11">
        <v>43314</v>
      </c>
      <c r="B58" s="12" t="s">
        <v>228</v>
      </c>
      <c r="C58" s="27" t="s">
        <v>15</v>
      </c>
      <c r="D58" s="13" t="s">
        <v>20</v>
      </c>
      <c r="E58" s="14">
        <v>9.9</v>
      </c>
    </row>
    <row r="59" spans="1:5" ht="38.25" customHeight="1">
      <c r="A59" s="11">
        <v>43314</v>
      </c>
      <c r="B59" s="12" t="s">
        <v>230</v>
      </c>
      <c r="C59" s="27" t="s">
        <v>231</v>
      </c>
      <c r="D59" s="13" t="s">
        <v>232</v>
      </c>
      <c r="E59" s="14">
        <v>125</v>
      </c>
    </row>
    <row r="60" spans="1:5" ht="38.25" customHeight="1">
      <c r="A60" s="11">
        <v>43315</v>
      </c>
      <c r="B60" s="12" t="s">
        <v>195</v>
      </c>
      <c r="C60" s="27" t="s">
        <v>196</v>
      </c>
      <c r="D60" s="13" t="s">
        <v>233</v>
      </c>
      <c r="E60" s="14">
        <v>275</v>
      </c>
    </row>
    <row r="61" spans="1:5" ht="38.25" customHeight="1">
      <c r="A61" s="11">
        <v>43315</v>
      </c>
      <c r="B61" s="12" t="s">
        <v>234</v>
      </c>
      <c r="C61" s="27" t="s">
        <v>235</v>
      </c>
      <c r="D61" s="13" t="s">
        <v>236</v>
      </c>
      <c r="E61" s="14">
        <v>320</v>
      </c>
    </row>
    <row r="62" spans="1:5" ht="38.25" customHeight="1">
      <c r="A62" s="11">
        <v>43315</v>
      </c>
      <c r="B62" s="12" t="s">
        <v>99</v>
      </c>
      <c r="C62" s="27" t="s">
        <v>237</v>
      </c>
      <c r="D62" s="13" t="s">
        <v>238</v>
      </c>
      <c r="E62" s="14">
        <v>7</v>
      </c>
    </row>
    <row r="63" spans="1:5" ht="38.25" customHeight="1">
      <c r="A63" s="11">
        <v>43315</v>
      </c>
      <c r="B63" s="12" t="s">
        <v>239</v>
      </c>
      <c r="C63" s="27" t="s">
        <v>240</v>
      </c>
      <c r="D63" s="13" t="s">
        <v>241</v>
      </c>
      <c r="E63" s="14">
        <v>56</v>
      </c>
    </row>
    <row r="64" spans="1:5" ht="38.25" customHeight="1">
      <c r="A64" s="11">
        <v>43318</v>
      </c>
      <c r="B64" s="12" t="s">
        <v>242</v>
      </c>
      <c r="C64" s="27" t="s">
        <v>243</v>
      </c>
      <c r="D64" s="13" t="s">
        <v>244</v>
      </c>
      <c r="E64" s="14">
        <v>448</v>
      </c>
    </row>
    <row r="65" spans="1:5" ht="38.25" customHeight="1">
      <c r="A65" s="11">
        <v>43318</v>
      </c>
      <c r="B65" s="12" t="s">
        <v>245</v>
      </c>
      <c r="C65" s="27" t="s">
        <v>246</v>
      </c>
      <c r="D65" s="13" t="s">
        <v>247</v>
      </c>
      <c r="E65" s="14">
        <v>195</v>
      </c>
    </row>
    <row r="66" spans="1:5" ht="38.25" customHeight="1">
      <c r="A66" s="11">
        <v>43318</v>
      </c>
      <c r="B66" s="12" t="s">
        <v>248</v>
      </c>
      <c r="C66" s="27" t="s">
        <v>249</v>
      </c>
      <c r="D66" s="13" t="s">
        <v>250</v>
      </c>
      <c r="E66" s="14">
        <v>255</v>
      </c>
    </row>
    <row r="67" spans="1:5" ht="38.25" customHeight="1">
      <c r="A67" s="11">
        <v>43318</v>
      </c>
      <c r="B67" s="12" t="s">
        <v>251</v>
      </c>
      <c r="C67" s="27" t="s">
        <v>64</v>
      </c>
      <c r="D67" s="13" t="s">
        <v>252</v>
      </c>
      <c r="E67" s="14">
        <v>512</v>
      </c>
    </row>
    <row r="68" spans="1:5" ht="38.25" customHeight="1">
      <c r="A68" s="11">
        <v>43318</v>
      </c>
      <c r="B68" s="12" t="s">
        <v>253</v>
      </c>
      <c r="C68" s="27" t="s">
        <v>254</v>
      </c>
      <c r="D68" s="13" t="s">
        <v>255</v>
      </c>
      <c r="E68" s="14">
        <v>779</v>
      </c>
    </row>
    <row r="69" spans="1:5" ht="38.25" customHeight="1">
      <c r="A69" s="11">
        <v>43319</v>
      </c>
      <c r="B69" s="12" t="s">
        <v>125</v>
      </c>
      <c r="C69" s="27" t="s">
        <v>126</v>
      </c>
      <c r="D69" s="13" t="s">
        <v>256</v>
      </c>
      <c r="E69" s="14">
        <v>110</v>
      </c>
    </row>
    <row r="70" spans="1:5" ht="38.25" customHeight="1">
      <c r="A70" s="11">
        <v>43319</v>
      </c>
      <c r="B70" s="12" t="s">
        <v>150</v>
      </c>
      <c r="C70" s="27" t="s">
        <v>151</v>
      </c>
      <c r="D70" s="13" t="s">
        <v>257</v>
      </c>
      <c r="E70" s="14">
        <v>309</v>
      </c>
    </row>
    <row r="71" spans="1:5" ht="38.25" customHeight="1">
      <c r="A71" s="11">
        <v>43319</v>
      </c>
      <c r="B71" s="12" t="s">
        <v>258</v>
      </c>
      <c r="C71" s="27" t="s">
        <v>259</v>
      </c>
      <c r="D71" s="13" t="s">
        <v>260</v>
      </c>
      <c r="E71" s="14">
        <v>190</v>
      </c>
    </row>
    <row r="72" spans="1:5" ht="38.25" customHeight="1">
      <c r="A72" s="11">
        <v>43319</v>
      </c>
      <c r="B72" s="12" t="s">
        <v>261</v>
      </c>
      <c r="C72" s="27" t="s">
        <v>262</v>
      </c>
      <c r="D72" s="13" t="s">
        <v>263</v>
      </c>
      <c r="E72" s="14">
        <v>219</v>
      </c>
    </row>
    <row r="73" spans="1:5" ht="38.25" customHeight="1">
      <c r="A73" s="11">
        <v>43319</v>
      </c>
      <c r="B73" s="12" t="s">
        <v>264</v>
      </c>
      <c r="C73" s="27" t="s">
        <v>265</v>
      </c>
      <c r="D73" s="13" t="s">
        <v>266</v>
      </c>
      <c r="E73" s="14">
        <v>500</v>
      </c>
    </row>
    <row r="74" spans="1:5" ht="38.25" customHeight="1">
      <c r="A74" s="11">
        <v>43319</v>
      </c>
      <c r="B74" s="12" t="s">
        <v>267</v>
      </c>
      <c r="C74" s="27" t="s">
        <v>268</v>
      </c>
      <c r="D74" s="13" t="s">
        <v>269</v>
      </c>
      <c r="E74" s="14">
        <v>300</v>
      </c>
    </row>
    <row r="75" spans="1:5" ht="38.25" customHeight="1">
      <c r="A75" s="11">
        <v>43319</v>
      </c>
      <c r="B75" s="12" t="s">
        <v>267</v>
      </c>
      <c r="C75" s="27" t="s">
        <v>268</v>
      </c>
      <c r="D75" s="13" t="s">
        <v>20</v>
      </c>
      <c r="E75" s="14">
        <v>37.07</v>
      </c>
    </row>
    <row r="76" spans="1:5" ht="38.25" customHeight="1">
      <c r="A76" s="11">
        <v>43319</v>
      </c>
      <c r="B76" s="12" t="s">
        <v>267</v>
      </c>
      <c r="C76" s="27" t="s">
        <v>268</v>
      </c>
      <c r="D76" s="13" t="s">
        <v>270</v>
      </c>
      <c r="E76" s="14">
        <v>160</v>
      </c>
    </row>
    <row r="77" spans="1:5" ht="38.25" customHeight="1">
      <c r="A77" s="11">
        <v>43319</v>
      </c>
      <c r="B77" s="12" t="s">
        <v>267</v>
      </c>
      <c r="C77" s="27" t="s">
        <v>268</v>
      </c>
      <c r="D77" s="13" t="s">
        <v>20</v>
      </c>
      <c r="E77" s="14">
        <v>19.77</v>
      </c>
    </row>
    <row r="78" spans="1:5" ht="38.25" customHeight="1">
      <c r="A78" s="11">
        <v>43319</v>
      </c>
      <c r="B78" s="12" t="s">
        <v>271</v>
      </c>
      <c r="C78" s="27" t="s">
        <v>272</v>
      </c>
      <c r="D78" s="13" t="s">
        <v>273</v>
      </c>
      <c r="E78" s="14">
        <v>203.8</v>
      </c>
    </row>
    <row r="79" spans="1:5" ht="38.25" customHeight="1">
      <c r="A79" s="11">
        <v>43319</v>
      </c>
      <c r="B79" s="12" t="s">
        <v>271</v>
      </c>
      <c r="C79" s="27" t="s">
        <v>272</v>
      </c>
      <c r="D79" s="13" t="s">
        <v>274</v>
      </c>
      <c r="E79" s="14">
        <v>93.2</v>
      </c>
    </row>
    <row r="80" spans="1:5" ht="38.25" customHeight="1">
      <c r="A80" s="11">
        <v>43320</v>
      </c>
      <c r="B80" s="12" t="s">
        <v>275</v>
      </c>
      <c r="C80" s="27" t="s">
        <v>14</v>
      </c>
      <c r="D80" s="13" t="s">
        <v>276</v>
      </c>
      <c r="E80" s="14">
        <v>91.5</v>
      </c>
    </row>
    <row r="81" spans="1:5" ht="38.25" customHeight="1">
      <c r="A81" s="11">
        <v>43320</v>
      </c>
      <c r="B81" s="12" t="s">
        <v>275</v>
      </c>
      <c r="C81" s="27" t="s">
        <v>14</v>
      </c>
      <c r="D81" s="13" t="s">
        <v>277</v>
      </c>
      <c r="E81" s="14">
        <v>91.5</v>
      </c>
    </row>
    <row r="82" spans="1:5" ht="38.25" customHeight="1">
      <c r="A82" s="11">
        <v>43320</v>
      </c>
      <c r="B82" s="12" t="s">
        <v>24</v>
      </c>
      <c r="C82" s="27" t="s">
        <v>13</v>
      </c>
      <c r="D82" s="13" t="s">
        <v>278</v>
      </c>
      <c r="E82" s="14">
        <v>82.94</v>
      </c>
    </row>
    <row r="83" spans="1:5" ht="38.25" customHeight="1">
      <c r="A83" s="11">
        <v>43320</v>
      </c>
      <c r="B83" s="12" t="s">
        <v>279</v>
      </c>
      <c r="C83" s="27" t="s">
        <v>280</v>
      </c>
      <c r="D83" s="13" t="s">
        <v>281</v>
      </c>
      <c r="E83" s="14">
        <v>200</v>
      </c>
    </row>
    <row r="84" spans="1:5" ht="38.25" customHeight="1">
      <c r="A84" s="11">
        <v>43320</v>
      </c>
      <c r="B84" s="12" t="s">
        <v>150</v>
      </c>
      <c r="C84" s="27" t="s">
        <v>151</v>
      </c>
      <c r="D84" s="13" t="s">
        <v>282</v>
      </c>
      <c r="E84" s="14">
        <v>76</v>
      </c>
    </row>
    <row r="85" spans="1:5" ht="38.25" customHeight="1">
      <c r="A85" s="11">
        <v>43321</v>
      </c>
      <c r="B85" s="12" t="s">
        <v>283</v>
      </c>
      <c r="C85" s="27" t="s">
        <v>284</v>
      </c>
      <c r="D85" s="13" t="s">
        <v>285</v>
      </c>
      <c r="E85" s="14">
        <v>95.55</v>
      </c>
    </row>
    <row r="86" spans="1:5" ht="50.25" customHeight="1">
      <c r="A86" s="11">
        <v>43321</v>
      </c>
      <c r="B86" s="12" t="s">
        <v>286</v>
      </c>
      <c r="C86" s="27" t="s">
        <v>287</v>
      </c>
      <c r="D86" s="13" t="s">
        <v>288</v>
      </c>
      <c r="E86" s="14">
        <v>17.649999999999999</v>
      </c>
    </row>
    <row r="87" spans="1:5" ht="61.5" customHeight="1">
      <c r="A87" s="11">
        <v>43321</v>
      </c>
      <c r="B87" s="12" t="s">
        <v>289</v>
      </c>
      <c r="C87" s="27" t="s">
        <v>290</v>
      </c>
      <c r="D87" s="13" t="s">
        <v>291</v>
      </c>
      <c r="E87" s="14">
        <v>31.4</v>
      </c>
    </row>
    <row r="88" spans="1:5" ht="30.75" customHeight="1">
      <c r="A88" s="38" t="s">
        <v>713</v>
      </c>
      <c r="B88" s="39"/>
      <c r="C88" s="40"/>
      <c r="D88" s="9" t="s">
        <v>9</v>
      </c>
      <c r="E88" s="15">
        <f>SUM(E9:E87)</f>
        <v>14311.699999999999</v>
      </c>
    </row>
    <row r="89" spans="1:5" ht="38.25" customHeight="1">
      <c r="A89" s="16" t="s">
        <v>33</v>
      </c>
      <c r="B89" s="29" t="s">
        <v>46</v>
      </c>
      <c r="C89" s="29" t="s">
        <v>722</v>
      </c>
      <c r="D89" s="51" t="s">
        <v>27</v>
      </c>
      <c r="E89" s="51"/>
    </row>
    <row r="90" spans="1:5" ht="38.25" customHeight="1">
      <c r="A90" s="4" t="s">
        <v>6</v>
      </c>
      <c r="B90" s="50" t="s">
        <v>0</v>
      </c>
      <c r="C90" s="50"/>
      <c r="D90" s="5" t="s">
        <v>4</v>
      </c>
      <c r="E90" s="6" t="s">
        <v>7</v>
      </c>
    </row>
    <row r="91" spans="1:5" ht="38.25" customHeight="1">
      <c r="A91" s="7" t="s">
        <v>1</v>
      </c>
      <c r="B91" s="8" t="s">
        <v>10</v>
      </c>
      <c r="C91" s="9" t="s">
        <v>2</v>
      </c>
      <c r="D91" s="8" t="s">
        <v>3</v>
      </c>
      <c r="E91" s="18" t="s">
        <v>5</v>
      </c>
    </row>
    <row r="92" spans="1:5" ht="38.25" customHeight="1">
      <c r="A92" s="11">
        <v>43301</v>
      </c>
      <c r="B92" s="12" t="s">
        <v>292</v>
      </c>
      <c r="C92" s="27" t="s">
        <v>293</v>
      </c>
      <c r="D92" s="13" t="s">
        <v>294</v>
      </c>
      <c r="E92" s="25">
        <v>92</v>
      </c>
    </row>
    <row r="93" spans="1:5" ht="38.25" customHeight="1">
      <c r="A93" s="11">
        <v>43301</v>
      </c>
      <c r="B93" s="12" t="s">
        <v>295</v>
      </c>
      <c r="C93" s="27" t="s">
        <v>296</v>
      </c>
      <c r="D93" s="13" t="s">
        <v>297</v>
      </c>
      <c r="E93" s="25">
        <v>103</v>
      </c>
    </row>
    <row r="94" spans="1:5" ht="38.25" customHeight="1">
      <c r="A94" s="11">
        <v>43301</v>
      </c>
      <c r="B94" s="12" t="s">
        <v>295</v>
      </c>
      <c r="C94" s="27" t="s">
        <v>296</v>
      </c>
      <c r="D94" s="13" t="s">
        <v>298</v>
      </c>
      <c r="E94" s="25">
        <v>42</v>
      </c>
    </row>
    <row r="95" spans="1:5" ht="38.25" customHeight="1">
      <c r="A95" s="11">
        <v>43304</v>
      </c>
      <c r="B95" s="12" t="s">
        <v>299</v>
      </c>
      <c r="C95" s="27" t="s">
        <v>300</v>
      </c>
      <c r="D95" s="13" t="s">
        <v>301</v>
      </c>
      <c r="E95" s="25">
        <v>870</v>
      </c>
    </row>
    <row r="96" spans="1:5" ht="38.25" customHeight="1">
      <c r="A96" s="11">
        <v>43304</v>
      </c>
      <c r="B96" s="12" t="s">
        <v>302</v>
      </c>
      <c r="C96" s="27" t="s">
        <v>303</v>
      </c>
      <c r="D96" s="13" t="s">
        <v>304</v>
      </c>
      <c r="E96" s="25">
        <v>780</v>
      </c>
    </row>
    <row r="97" spans="1:5" ht="38.25" customHeight="1">
      <c r="A97" s="11">
        <v>43304</v>
      </c>
      <c r="B97" s="12" t="s">
        <v>305</v>
      </c>
      <c r="C97" s="27" t="s">
        <v>306</v>
      </c>
      <c r="D97" s="13" t="s">
        <v>307</v>
      </c>
      <c r="E97" s="25">
        <v>62</v>
      </c>
    </row>
    <row r="98" spans="1:5" ht="38.25" customHeight="1">
      <c r="A98" s="11">
        <v>43305</v>
      </c>
      <c r="B98" s="12" t="s">
        <v>308</v>
      </c>
      <c r="C98" s="27" t="s">
        <v>309</v>
      </c>
      <c r="D98" s="13" t="s">
        <v>310</v>
      </c>
      <c r="E98" s="25">
        <v>352.44</v>
      </c>
    </row>
    <row r="99" spans="1:5" ht="38.25" customHeight="1">
      <c r="A99" s="11">
        <v>43305</v>
      </c>
      <c r="B99" s="12" t="s">
        <v>305</v>
      </c>
      <c r="C99" s="27" t="s">
        <v>306</v>
      </c>
      <c r="D99" s="13" t="s">
        <v>311</v>
      </c>
      <c r="E99" s="25">
        <v>23.5</v>
      </c>
    </row>
    <row r="100" spans="1:5" ht="38.25" customHeight="1">
      <c r="A100" s="11">
        <v>43305</v>
      </c>
      <c r="B100" s="12" t="s">
        <v>312</v>
      </c>
      <c r="C100" s="27" t="s">
        <v>313</v>
      </c>
      <c r="D100" s="13" t="s">
        <v>314</v>
      </c>
      <c r="E100" s="25">
        <v>115</v>
      </c>
    </row>
    <row r="101" spans="1:5" ht="38.25" customHeight="1">
      <c r="A101" s="11">
        <v>43306</v>
      </c>
      <c r="B101" s="12" t="s">
        <v>315</v>
      </c>
      <c r="C101" s="27" t="s">
        <v>316</v>
      </c>
      <c r="D101" s="13" t="s">
        <v>317</v>
      </c>
      <c r="E101" s="25">
        <v>15</v>
      </c>
    </row>
    <row r="102" spans="1:5" ht="38.25" customHeight="1">
      <c r="A102" s="11">
        <v>43306</v>
      </c>
      <c r="B102" s="12" t="s">
        <v>318</v>
      </c>
      <c r="C102" s="27" t="s">
        <v>98</v>
      </c>
      <c r="D102" s="13" t="s">
        <v>319</v>
      </c>
      <c r="E102" s="25">
        <v>23</v>
      </c>
    </row>
    <row r="103" spans="1:5" ht="38.25" customHeight="1">
      <c r="A103" s="11">
        <v>43306</v>
      </c>
      <c r="B103" s="12" t="s">
        <v>320</v>
      </c>
      <c r="C103" s="27" t="s">
        <v>321</v>
      </c>
      <c r="D103" s="13" t="s">
        <v>322</v>
      </c>
      <c r="E103" s="25">
        <v>7</v>
      </c>
    </row>
    <row r="104" spans="1:5" ht="38.25" customHeight="1">
      <c r="A104" s="11">
        <v>43307</v>
      </c>
      <c r="B104" s="12" t="s">
        <v>323</v>
      </c>
      <c r="C104" s="27" t="s">
        <v>324</v>
      </c>
      <c r="D104" s="13" t="s">
        <v>325</v>
      </c>
      <c r="E104" s="25">
        <v>27.31</v>
      </c>
    </row>
    <row r="105" spans="1:5" ht="38.25" customHeight="1">
      <c r="A105" s="11">
        <v>43307</v>
      </c>
      <c r="B105" s="12" t="s">
        <v>326</v>
      </c>
      <c r="C105" s="27" t="s">
        <v>327</v>
      </c>
      <c r="D105" s="13" t="s">
        <v>328</v>
      </c>
      <c r="E105" s="25">
        <v>14.8</v>
      </c>
    </row>
    <row r="106" spans="1:5" ht="38.25" customHeight="1">
      <c r="A106" s="11">
        <v>43307</v>
      </c>
      <c r="B106" s="12" t="s">
        <v>329</v>
      </c>
      <c r="C106" s="27" t="s">
        <v>330</v>
      </c>
      <c r="D106" s="13" t="s">
        <v>331</v>
      </c>
      <c r="E106" s="25">
        <v>17.3</v>
      </c>
    </row>
    <row r="107" spans="1:5" ht="38.25" customHeight="1">
      <c r="A107" s="11">
        <v>43307</v>
      </c>
      <c r="B107" s="12" t="s">
        <v>332</v>
      </c>
      <c r="C107" s="27" t="s">
        <v>333</v>
      </c>
      <c r="D107" s="13" t="s">
        <v>334</v>
      </c>
      <c r="E107" s="25">
        <v>130</v>
      </c>
    </row>
    <row r="108" spans="1:5" ht="38.25" customHeight="1">
      <c r="A108" s="11">
        <v>43307</v>
      </c>
      <c r="B108" s="12" t="s">
        <v>335</v>
      </c>
      <c r="C108" s="27" t="s">
        <v>336</v>
      </c>
      <c r="D108" s="13" t="s">
        <v>337</v>
      </c>
      <c r="E108" s="25">
        <v>57.15</v>
      </c>
    </row>
    <row r="109" spans="1:5" ht="38.25" customHeight="1">
      <c r="A109" s="11">
        <v>43307</v>
      </c>
      <c r="B109" s="12" t="s">
        <v>338</v>
      </c>
      <c r="C109" s="27" t="s">
        <v>339</v>
      </c>
      <c r="D109" s="13" t="s">
        <v>340</v>
      </c>
      <c r="E109" s="25">
        <v>42.6</v>
      </c>
    </row>
    <row r="110" spans="1:5" ht="38.25" customHeight="1">
      <c r="A110" s="11">
        <v>43307</v>
      </c>
      <c r="B110" s="12" t="s">
        <v>341</v>
      </c>
      <c r="C110" s="27" t="s">
        <v>342</v>
      </c>
      <c r="D110" s="13" t="s">
        <v>343</v>
      </c>
      <c r="E110" s="25">
        <v>227.8</v>
      </c>
    </row>
    <row r="111" spans="1:5" ht="38.25" customHeight="1">
      <c r="A111" s="11">
        <v>43308</v>
      </c>
      <c r="B111" s="12" t="s">
        <v>344</v>
      </c>
      <c r="C111" s="27" t="s">
        <v>345</v>
      </c>
      <c r="D111" s="13" t="s">
        <v>346</v>
      </c>
      <c r="E111" s="25">
        <v>70</v>
      </c>
    </row>
    <row r="112" spans="1:5" ht="38.25" customHeight="1">
      <c r="A112" s="11">
        <v>43308</v>
      </c>
      <c r="B112" s="12" t="s">
        <v>78</v>
      </c>
      <c r="C112" s="27" t="s">
        <v>57</v>
      </c>
      <c r="D112" s="13" t="s">
        <v>347</v>
      </c>
      <c r="E112" s="25">
        <v>40</v>
      </c>
    </row>
    <row r="113" spans="1:5" ht="38.25" customHeight="1">
      <c r="A113" s="11">
        <v>43308</v>
      </c>
      <c r="B113" s="12" t="s">
        <v>348</v>
      </c>
      <c r="C113" s="27" t="s">
        <v>94</v>
      </c>
      <c r="D113" s="13" t="s">
        <v>349</v>
      </c>
      <c r="E113" s="25">
        <v>104</v>
      </c>
    </row>
    <row r="114" spans="1:5" ht="38.25" customHeight="1">
      <c r="A114" s="11">
        <v>43311</v>
      </c>
      <c r="B114" s="12" t="s">
        <v>350</v>
      </c>
      <c r="C114" s="27" t="s">
        <v>101</v>
      </c>
      <c r="D114" s="13" t="s">
        <v>351</v>
      </c>
      <c r="E114" s="25">
        <v>12.46</v>
      </c>
    </row>
    <row r="115" spans="1:5" ht="38.25" customHeight="1">
      <c r="A115" s="11">
        <v>43311</v>
      </c>
      <c r="B115" s="12" t="s">
        <v>77</v>
      </c>
      <c r="C115" s="27" t="s">
        <v>75</v>
      </c>
      <c r="D115" s="13" t="s">
        <v>352</v>
      </c>
      <c r="E115" s="25">
        <v>9</v>
      </c>
    </row>
    <row r="116" spans="1:5" ht="38.25" customHeight="1">
      <c r="A116" s="11">
        <v>43311</v>
      </c>
      <c r="B116" s="12" t="s">
        <v>353</v>
      </c>
      <c r="C116" s="27" t="s">
        <v>354</v>
      </c>
      <c r="D116" s="13" t="s">
        <v>355</v>
      </c>
      <c r="E116" s="25">
        <v>58</v>
      </c>
    </row>
    <row r="117" spans="1:5" ht="38.25" customHeight="1">
      <c r="A117" s="11">
        <v>43311</v>
      </c>
      <c r="B117" s="12" t="s">
        <v>320</v>
      </c>
      <c r="C117" s="27" t="s">
        <v>321</v>
      </c>
      <c r="D117" s="13" t="s">
        <v>356</v>
      </c>
      <c r="E117" s="25">
        <v>15</v>
      </c>
    </row>
    <row r="118" spans="1:5" ht="38.25" customHeight="1">
      <c r="A118" s="11">
        <v>43312</v>
      </c>
      <c r="B118" s="12" t="s">
        <v>357</v>
      </c>
      <c r="C118" s="27" t="s">
        <v>358</v>
      </c>
      <c r="D118" s="13" t="s">
        <v>359</v>
      </c>
      <c r="E118" s="25">
        <v>48</v>
      </c>
    </row>
    <row r="119" spans="1:5" ht="38.25" customHeight="1">
      <c r="A119" s="11">
        <v>43312</v>
      </c>
      <c r="B119" s="12" t="s">
        <v>360</v>
      </c>
      <c r="C119" s="27" t="s">
        <v>361</v>
      </c>
      <c r="D119" s="13" t="s">
        <v>362</v>
      </c>
      <c r="E119" s="25">
        <v>20.18</v>
      </c>
    </row>
    <row r="120" spans="1:5" ht="38.25" customHeight="1">
      <c r="A120" s="11">
        <v>43312</v>
      </c>
      <c r="B120" s="12" t="s">
        <v>363</v>
      </c>
      <c r="C120" s="27" t="s">
        <v>364</v>
      </c>
      <c r="D120" s="13" t="s">
        <v>365</v>
      </c>
      <c r="E120" s="25">
        <v>220.78</v>
      </c>
    </row>
    <row r="121" spans="1:5" ht="38.25" customHeight="1">
      <c r="A121" s="11">
        <v>43313</v>
      </c>
      <c r="B121" s="12" t="s">
        <v>55</v>
      </c>
      <c r="C121" s="27" t="s">
        <v>54</v>
      </c>
      <c r="D121" s="13" t="s">
        <v>366</v>
      </c>
      <c r="E121" s="25">
        <v>280</v>
      </c>
    </row>
    <row r="122" spans="1:5" ht="38.25" customHeight="1">
      <c r="A122" s="11">
        <v>43313</v>
      </c>
      <c r="B122" s="12" t="s">
        <v>367</v>
      </c>
      <c r="C122" s="27" t="s">
        <v>56</v>
      </c>
      <c r="D122" s="13" t="s">
        <v>368</v>
      </c>
      <c r="E122" s="25">
        <v>379.5</v>
      </c>
    </row>
    <row r="123" spans="1:5" ht="38.25" customHeight="1">
      <c r="A123" s="11">
        <v>43313</v>
      </c>
      <c r="B123" s="12" t="s">
        <v>369</v>
      </c>
      <c r="C123" s="27" t="s">
        <v>370</v>
      </c>
      <c r="D123" s="13" t="s">
        <v>371</v>
      </c>
      <c r="E123" s="25">
        <v>103.5</v>
      </c>
    </row>
    <row r="124" spans="1:5" ht="38.25" customHeight="1">
      <c r="A124" s="11">
        <v>43314</v>
      </c>
      <c r="B124" s="12" t="s">
        <v>372</v>
      </c>
      <c r="C124" s="27" t="s">
        <v>373</v>
      </c>
      <c r="D124" s="13" t="s">
        <v>374</v>
      </c>
      <c r="E124" s="25">
        <v>599.85</v>
      </c>
    </row>
    <row r="125" spans="1:5" ht="38.25" customHeight="1">
      <c r="A125" s="11">
        <v>43314</v>
      </c>
      <c r="B125" s="12" t="s">
        <v>375</v>
      </c>
      <c r="C125" s="27" t="s">
        <v>376</v>
      </c>
      <c r="D125" s="13" t="s">
        <v>377</v>
      </c>
      <c r="E125" s="25">
        <v>358</v>
      </c>
    </row>
    <row r="126" spans="1:5" ht="38.25" customHeight="1">
      <c r="A126" s="11">
        <v>43314</v>
      </c>
      <c r="B126" s="12" t="s">
        <v>326</v>
      </c>
      <c r="C126" s="27" t="s">
        <v>327</v>
      </c>
      <c r="D126" s="13" t="s">
        <v>378</v>
      </c>
      <c r="E126" s="25">
        <v>14.8</v>
      </c>
    </row>
    <row r="127" spans="1:5" ht="38.25" customHeight="1">
      <c r="A127" s="11">
        <v>43315</v>
      </c>
      <c r="B127" s="12" t="s">
        <v>379</v>
      </c>
      <c r="C127" s="27" t="s">
        <v>380</v>
      </c>
      <c r="D127" s="13" t="s">
        <v>381</v>
      </c>
      <c r="E127" s="25">
        <v>96</v>
      </c>
    </row>
    <row r="128" spans="1:5" ht="38.25" customHeight="1">
      <c r="A128" s="11">
        <v>43315</v>
      </c>
      <c r="B128" s="12" t="s">
        <v>30</v>
      </c>
      <c r="C128" s="27" t="s">
        <v>31</v>
      </c>
      <c r="D128" s="13" t="s">
        <v>66</v>
      </c>
      <c r="E128" s="25">
        <v>100</v>
      </c>
    </row>
    <row r="129" spans="1:5" ht="38.25" customHeight="1">
      <c r="A129" s="11">
        <v>43315</v>
      </c>
      <c r="B129" s="12" t="s">
        <v>53</v>
      </c>
      <c r="C129" s="27" t="s">
        <v>382</v>
      </c>
      <c r="D129" s="13" t="s">
        <v>383</v>
      </c>
      <c r="E129" s="25">
        <v>22.25</v>
      </c>
    </row>
    <row r="130" spans="1:5" ht="38.25" customHeight="1">
      <c r="A130" s="11">
        <v>43317</v>
      </c>
      <c r="B130" s="12" t="s">
        <v>384</v>
      </c>
      <c r="C130" s="27" t="s">
        <v>385</v>
      </c>
      <c r="D130" s="13" t="s">
        <v>386</v>
      </c>
      <c r="E130" s="25">
        <v>16.7</v>
      </c>
    </row>
    <row r="131" spans="1:5" ht="38.25" customHeight="1">
      <c r="A131" s="11">
        <v>43317</v>
      </c>
      <c r="B131" s="12" t="s">
        <v>387</v>
      </c>
      <c r="C131" s="27" t="s">
        <v>388</v>
      </c>
      <c r="D131" s="13" t="s">
        <v>389</v>
      </c>
      <c r="E131" s="25">
        <v>132.58000000000001</v>
      </c>
    </row>
    <row r="132" spans="1:5" ht="38.25" customHeight="1">
      <c r="A132" s="11">
        <v>43318</v>
      </c>
      <c r="B132" s="12" t="s">
        <v>390</v>
      </c>
      <c r="C132" s="27" t="s">
        <v>391</v>
      </c>
      <c r="D132" s="13" t="s">
        <v>392</v>
      </c>
      <c r="E132" s="25">
        <v>213.88</v>
      </c>
    </row>
    <row r="133" spans="1:5" ht="38.25" customHeight="1">
      <c r="A133" s="11">
        <v>43318</v>
      </c>
      <c r="B133" s="12" t="s">
        <v>77</v>
      </c>
      <c r="C133" s="27" t="s">
        <v>75</v>
      </c>
      <c r="D133" s="13" t="s">
        <v>393</v>
      </c>
      <c r="E133" s="25">
        <v>10</v>
      </c>
    </row>
    <row r="134" spans="1:5" ht="38.25" customHeight="1">
      <c r="A134" s="11">
        <v>43318</v>
      </c>
      <c r="B134" s="12" t="s">
        <v>394</v>
      </c>
      <c r="C134" s="27" t="s">
        <v>395</v>
      </c>
      <c r="D134" s="13" t="s">
        <v>396</v>
      </c>
      <c r="E134" s="25">
        <v>400</v>
      </c>
    </row>
    <row r="135" spans="1:5" ht="38.25" customHeight="1">
      <c r="A135" s="11">
        <v>43318</v>
      </c>
      <c r="B135" s="12" t="s">
        <v>28</v>
      </c>
      <c r="C135" s="27" t="s">
        <v>29</v>
      </c>
      <c r="D135" s="13" t="s">
        <v>397</v>
      </c>
      <c r="E135" s="25">
        <v>102</v>
      </c>
    </row>
    <row r="136" spans="1:5" ht="38.25" customHeight="1">
      <c r="A136" s="11">
        <v>43319</v>
      </c>
      <c r="B136" s="12" t="s">
        <v>398</v>
      </c>
      <c r="C136" s="27" t="s">
        <v>399</v>
      </c>
      <c r="D136" s="13" t="s">
        <v>400</v>
      </c>
      <c r="E136" s="25">
        <v>285.66000000000003</v>
      </c>
    </row>
    <row r="137" spans="1:5" ht="38.25" customHeight="1">
      <c r="A137" s="11">
        <v>43319</v>
      </c>
      <c r="B137" s="12" t="s">
        <v>401</v>
      </c>
      <c r="C137" s="27" t="s">
        <v>402</v>
      </c>
      <c r="D137" s="13" t="s">
        <v>403</v>
      </c>
      <c r="E137" s="25">
        <v>480</v>
      </c>
    </row>
    <row r="138" spans="1:5" ht="38.25" customHeight="1">
      <c r="A138" s="11">
        <v>43319</v>
      </c>
      <c r="B138" s="12" t="s">
        <v>404</v>
      </c>
      <c r="C138" s="27" t="s">
        <v>405</v>
      </c>
      <c r="D138" s="13" t="s">
        <v>406</v>
      </c>
      <c r="E138" s="25">
        <v>400</v>
      </c>
    </row>
    <row r="139" spans="1:5" ht="38.25" customHeight="1">
      <c r="A139" s="11">
        <v>43319</v>
      </c>
      <c r="B139" s="12" t="s">
        <v>407</v>
      </c>
      <c r="C139" s="27" t="s">
        <v>408</v>
      </c>
      <c r="D139" s="13" t="s">
        <v>409</v>
      </c>
      <c r="E139" s="25">
        <v>302.60000000000002</v>
      </c>
    </row>
    <row r="140" spans="1:5" ht="38.25" customHeight="1">
      <c r="A140" s="11">
        <v>43319</v>
      </c>
      <c r="B140" s="12" t="s">
        <v>410</v>
      </c>
      <c r="C140" s="27" t="s">
        <v>411</v>
      </c>
      <c r="D140" s="13" t="s">
        <v>412</v>
      </c>
      <c r="E140" s="25">
        <v>185</v>
      </c>
    </row>
    <row r="141" spans="1:5" ht="38.25" customHeight="1">
      <c r="A141" s="11">
        <v>43319</v>
      </c>
      <c r="B141" s="12" t="s">
        <v>413</v>
      </c>
      <c r="C141" s="27" t="s">
        <v>414</v>
      </c>
      <c r="D141" s="13" t="s">
        <v>415</v>
      </c>
      <c r="E141" s="25">
        <v>215</v>
      </c>
    </row>
    <row r="142" spans="1:5" ht="38.25" customHeight="1">
      <c r="A142" s="11">
        <v>43320</v>
      </c>
      <c r="B142" s="12" t="s">
        <v>390</v>
      </c>
      <c r="C142" s="27" t="s">
        <v>391</v>
      </c>
      <c r="D142" s="13" t="s">
        <v>416</v>
      </c>
      <c r="E142" s="25">
        <v>112.42</v>
      </c>
    </row>
    <row r="143" spans="1:5" ht="38.25" customHeight="1">
      <c r="A143" s="11">
        <v>43321</v>
      </c>
      <c r="B143" s="12" t="s">
        <v>326</v>
      </c>
      <c r="C143" s="27" t="s">
        <v>327</v>
      </c>
      <c r="D143" s="13" t="s">
        <v>417</v>
      </c>
      <c r="E143" s="25">
        <v>14.8</v>
      </c>
    </row>
    <row r="144" spans="1:5" ht="38.25" customHeight="1">
      <c r="A144" s="11">
        <v>43321</v>
      </c>
      <c r="B144" s="12" t="s">
        <v>28</v>
      </c>
      <c r="C144" s="27" t="s">
        <v>29</v>
      </c>
      <c r="D144" s="13" t="s">
        <v>418</v>
      </c>
      <c r="E144" s="25">
        <v>152.88999999999999</v>
      </c>
    </row>
    <row r="145" spans="1:5" ht="38.25" customHeight="1">
      <c r="A145" s="11">
        <v>43322</v>
      </c>
      <c r="B145" s="12" t="s">
        <v>323</v>
      </c>
      <c r="C145" s="27" t="s">
        <v>324</v>
      </c>
      <c r="D145" s="13" t="s">
        <v>419</v>
      </c>
      <c r="E145" s="25">
        <v>14.14</v>
      </c>
    </row>
    <row r="146" spans="1:5" ht="38.25" customHeight="1">
      <c r="A146" s="11">
        <v>43322</v>
      </c>
      <c r="B146" s="12" t="s">
        <v>420</v>
      </c>
      <c r="C146" s="27" t="s">
        <v>421</v>
      </c>
      <c r="D146" s="13" t="s">
        <v>422</v>
      </c>
      <c r="E146" s="25">
        <v>90</v>
      </c>
    </row>
    <row r="147" spans="1:5" ht="38.25" customHeight="1">
      <c r="A147" s="11">
        <v>43322</v>
      </c>
      <c r="B147" s="12" t="s">
        <v>28</v>
      </c>
      <c r="C147" s="27" t="s">
        <v>29</v>
      </c>
      <c r="D147" s="13" t="s">
        <v>423</v>
      </c>
      <c r="E147" s="25">
        <v>152.9</v>
      </c>
    </row>
    <row r="148" spans="1:5" ht="38.25" customHeight="1">
      <c r="A148" s="11">
        <v>43325</v>
      </c>
      <c r="B148" s="12" t="s">
        <v>424</v>
      </c>
      <c r="C148" s="27" t="s">
        <v>425</v>
      </c>
      <c r="D148" s="13" t="s">
        <v>426</v>
      </c>
      <c r="E148" s="25">
        <v>67.959999999999994</v>
      </c>
    </row>
    <row r="149" spans="1:5" ht="38.25" customHeight="1">
      <c r="A149" s="11">
        <v>43325</v>
      </c>
      <c r="B149" s="12" t="s">
        <v>427</v>
      </c>
      <c r="C149" s="27" t="s">
        <v>52</v>
      </c>
      <c r="D149" s="13" t="s">
        <v>428</v>
      </c>
      <c r="E149" s="25">
        <v>118.8</v>
      </c>
    </row>
    <row r="150" spans="1:5" ht="38.25" customHeight="1">
      <c r="A150" s="11">
        <v>43325</v>
      </c>
      <c r="B150" s="12" t="s">
        <v>367</v>
      </c>
      <c r="C150" s="27" t="s">
        <v>56</v>
      </c>
      <c r="D150" s="13" t="s">
        <v>429</v>
      </c>
      <c r="E150" s="25">
        <v>2698.4</v>
      </c>
    </row>
    <row r="151" spans="1:5" ht="38.25" customHeight="1">
      <c r="A151" s="11">
        <v>43325</v>
      </c>
      <c r="B151" s="12" t="s">
        <v>30</v>
      </c>
      <c r="C151" s="27" t="s">
        <v>31</v>
      </c>
      <c r="D151" s="13" t="s">
        <v>66</v>
      </c>
      <c r="E151" s="25">
        <v>70</v>
      </c>
    </row>
    <row r="152" spans="1:5" ht="38.25" customHeight="1">
      <c r="A152" s="47" t="s">
        <v>726</v>
      </c>
      <c r="B152" s="48"/>
      <c r="C152" s="49"/>
      <c r="D152" s="9" t="s">
        <v>9</v>
      </c>
      <c r="E152" s="34">
        <f>SUM(E92:E151)</f>
        <v>11788.949999999997</v>
      </c>
    </row>
    <row r="153" spans="1:5" ht="38.25" customHeight="1">
      <c r="A153" s="29" t="s">
        <v>50</v>
      </c>
      <c r="B153" s="29" t="s">
        <v>51</v>
      </c>
      <c r="C153" s="29" t="s">
        <v>430</v>
      </c>
      <c r="D153" s="52" t="s">
        <v>8</v>
      </c>
      <c r="E153" s="52"/>
    </row>
    <row r="154" spans="1:5" ht="38.25" customHeight="1">
      <c r="A154" s="4" t="s">
        <v>6</v>
      </c>
      <c r="B154" s="36" t="s">
        <v>0</v>
      </c>
      <c r="C154" s="37"/>
      <c r="D154" s="5" t="s">
        <v>4</v>
      </c>
      <c r="E154" s="6" t="s">
        <v>7</v>
      </c>
    </row>
    <row r="155" spans="1:5" ht="38.25" customHeight="1">
      <c r="A155" s="7" t="s">
        <v>1</v>
      </c>
      <c r="B155" s="8" t="s">
        <v>10</v>
      </c>
      <c r="C155" s="9" t="s">
        <v>2</v>
      </c>
      <c r="D155" s="8" t="s">
        <v>3</v>
      </c>
      <c r="E155" s="10" t="s">
        <v>5</v>
      </c>
    </row>
    <row r="156" spans="1:5" ht="37.5" customHeight="1">
      <c r="A156" s="44" t="s">
        <v>102</v>
      </c>
      <c r="B156" s="45"/>
      <c r="C156" s="45"/>
      <c r="D156" s="46"/>
      <c r="E156" s="14">
        <v>0</v>
      </c>
    </row>
    <row r="157" spans="1:5" ht="36.75" customHeight="1">
      <c r="A157" s="38" t="s">
        <v>714</v>
      </c>
      <c r="B157" s="39"/>
      <c r="C157" s="40"/>
      <c r="D157" s="9" t="s">
        <v>9</v>
      </c>
      <c r="E157" s="15">
        <v>0</v>
      </c>
    </row>
    <row r="158" spans="1:5" ht="38.25" customHeight="1">
      <c r="A158" s="16" t="s">
        <v>16</v>
      </c>
      <c r="B158" s="29" t="s">
        <v>44</v>
      </c>
      <c r="C158" s="29" t="s">
        <v>723</v>
      </c>
      <c r="D158" s="51" t="s">
        <v>11</v>
      </c>
      <c r="E158" s="51"/>
    </row>
    <row r="159" spans="1:5" ht="38.25" customHeight="1">
      <c r="A159" s="4" t="s">
        <v>6</v>
      </c>
      <c r="B159" s="50" t="s">
        <v>0</v>
      </c>
      <c r="C159" s="50"/>
      <c r="D159" s="5" t="s">
        <v>4</v>
      </c>
      <c r="E159" s="6" t="s">
        <v>7</v>
      </c>
    </row>
    <row r="160" spans="1:5" ht="38.25" customHeight="1">
      <c r="A160" s="7" t="s">
        <v>1</v>
      </c>
      <c r="B160" s="8" t="s">
        <v>10</v>
      </c>
      <c r="C160" s="9" t="s">
        <v>2</v>
      </c>
      <c r="D160" s="8" t="s">
        <v>3</v>
      </c>
      <c r="E160" s="10" t="s">
        <v>5</v>
      </c>
    </row>
    <row r="161" spans="1:5" ht="38.25" customHeight="1">
      <c r="A161" s="11">
        <v>43299</v>
      </c>
      <c r="B161" s="26" t="str">
        <f>VLOOKUP(C161,[1]Plan1!$A$5:$B$960,2,FALSE)</f>
        <v>POSTO TIO MARIO LTDA</v>
      </c>
      <c r="C161" s="27" t="s">
        <v>431</v>
      </c>
      <c r="D161" s="13" t="s">
        <v>93</v>
      </c>
      <c r="E161" s="14">
        <v>251.56</v>
      </c>
    </row>
    <row r="162" spans="1:5" ht="38.25" customHeight="1">
      <c r="A162" s="11">
        <v>43299</v>
      </c>
      <c r="B162" s="26" t="str">
        <f>VLOOKUP(C162,[1]Plan1!$A$5:$B$960,2,FALSE)</f>
        <v>EMPRESA GAÚCHA DE RODOVIAS S/A</v>
      </c>
      <c r="C162" s="27" t="s">
        <v>17</v>
      </c>
      <c r="D162" s="13" t="s">
        <v>432</v>
      </c>
      <c r="E162" s="14">
        <v>6.5</v>
      </c>
    </row>
    <row r="163" spans="1:5" ht="38.25" customHeight="1">
      <c r="A163" s="11">
        <v>43300</v>
      </c>
      <c r="B163" s="26" t="str">
        <f>VLOOKUP(C163,[1]Plan1!$A$5:$B$960,2,FALSE)</f>
        <v>EMPRESA GAÚCHA DE RODOVIAS S/A</v>
      </c>
      <c r="C163" s="27" t="s">
        <v>17</v>
      </c>
      <c r="D163" s="13" t="s">
        <v>432</v>
      </c>
      <c r="E163" s="14">
        <v>3.25</v>
      </c>
    </row>
    <row r="164" spans="1:5" ht="38.25" customHeight="1">
      <c r="A164" s="11">
        <v>43301</v>
      </c>
      <c r="B164" s="26" t="str">
        <f>VLOOKUP(C164,[1]Plan1!$A$5:$B$960,2,FALSE)</f>
        <v>SPEED PARK - CC SERVIÇOS AUTOMOTIVOS LTDA</v>
      </c>
      <c r="C164" s="27" t="s">
        <v>96</v>
      </c>
      <c r="D164" s="13" t="s">
        <v>433</v>
      </c>
      <c r="E164" s="14">
        <v>30</v>
      </c>
    </row>
    <row r="165" spans="1:5" ht="38.25" customHeight="1">
      <c r="A165" s="11">
        <v>43304</v>
      </c>
      <c r="B165" s="26" t="str">
        <f>VLOOKUP(C165,[1]Plan1!$A$5:$B$960,2,FALSE)</f>
        <v>LAVAGEM MENINO DEUS - ME</v>
      </c>
      <c r="C165" s="27" t="s">
        <v>48</v>
      </c>
      <c r="D165" s="30" t="s">
        <v>434</v>
      </c>
      <c r="E165" s="14">
        <v>90</v>
      </c>
    </row>
    <row r="166" spans="1:5" ht="38.25" customHeight="1">
      <c r="A166" s="11">
        <v>43304</v>
      </c>
      <c r="B166" s="26" t="str">
        <f>VLOOKUP(C166,[1]Plan1!$A$5:$B$960,2,FALSE)</f>
        <v>JOÃO BEZOMIDO SILVA</v>
      </c>
      <c r="C166" s="27" t="s">
        <v>435</v>
      </c>
      <c r="D166" s="13" t="s">
        <v>436</v>
      </c>
      <c r="E166" s="14">
        <v>20</v>
      </c>
    </row>
    <row r="167" spans="1:5" ht="38.25" customHeight="1">
      <c r="A167" s="11">
        <v>43304</v>
      </c>
      <c r="B167" s="26" t="str">
        <f>VLOOKUP(C167,[1]Plan1!$A$5:$B$960,2,FALSE)</f>
        <v>A.S.OLIVEIRA &amp; CIA LTDA ME</v>
      </c>
      <c r="C167" s="27" t="s">
        <v>437</v>
      </c>
      <c r="D167" s="13" t="s">
        <v>438</v>
      </c>
      <c r="E167" s="14">
        <v>4</v>
      </c>
    </row>
    <row r="168" spans="1:5" ht="38.25" customHeight="1">
      <c r="A168" s="11">
        <v>43304</v>
      </c>
      <c r="B168" s="26" t="str">
        <f>VLOOKUP(C168,[1]Plan1!$A$5:$B$960,2,FALSE)</f>
        <v>K ESTACIONAMENTO</v>
      </c>
      <c r="C168" s="27" t="s">
        <v>439</v>
      </c>
      <c r="D168" s="13" t="s">
        <v>438</v>
      </c>
      <c r="E168" s="14">
        <v>3</v>
      </c>
    </row>
    <row r="169" spans="1:5" ht="38.25" customHeight="1">
      <c r="A169" s="11">
        <v>43304</v>
      </c>
      <c r="B169" s="26" t="str">
        <f>VLOOKUP(C169,[1]Plan1!$A$5:$B$960,2,FALSE)</f>
        <v>P ESTOPAR</v>
      </c>
      <c r="C169" s="27" t="s">
        <v>440</v>
      </c>
      <c r="D169" s="13" t="s">
        <v>441</v>
      </c>
      <c r="E169" s="14">
        <v>24</v>
      </c>
    </row>
    <row r="170" spans="1:5" ht="38.25" customHeight="1">
      <c r="A170" s="11">
        <v>43304</v>
      </c>
      <c r="B170" s="26" t="str">
        <f>VLOOKUP(C170,[1]Plan1!$A$5:$B$960,2,FALSE)</f>
        <v>P ESTOPAR</v>
      </c>
      <c r="C170" s="27" t="s">
        <v>440</v>
      </c>
      <c r="D170" s="13" t="s">
        <v>442</v>
      </c>
      <c r="E170" s="14">
        <v>24</v>
      </c>
    </row>
    <row r="171" spans="1:5" ht="38.25" customHeight="1">
      <c r="A171" s="11">
        <v>43304</v>
      </c>
      <c r="B171" s="26" t="str">
        <f>VLOOKUP(C171,[1]Plan1!$A$5:$B$960,2,FALSE)</f>
        <v>EMPRESA GAÚCHA DE RODOVIAS S/A</v>
      </c>
      <c r="C171" s="27" t="s">
        <v>17</v>
      </c>
      <c r="D171" s="13" t="s">
        <v>443</v>
      </c>
      <c r="E171" s="14">
        <v>6.5</v>
      </c>
    </row>
    <row r="172" spans="1:5" ht="38.25" customHeight="1">
      <c r="A172" s="11">
        <v>43305</v>
      </c>
      <c r="B172" s="26" t="str">
        <f>VLOOKUP(C172,[1]Plan1!$A$5:$B$960,2,FALSE)</f>
        <v>DRSUL VEÍCULOS LTDA</v>
      </c>
      <c r="C172" s="27" t="s">
        <v>95</v>
      </c>
      <c r="D172" s="13" t="s">
        <v>444</v>
      </c>
      <c r="E172" s="14">
        <v>561.9</v>
      </c>
    </row>
    <row r="173" spans="1:5" ht="38.25" customHeight="1">
      <c r="A173" s="11">
        <v>43305</v>
      </c>
      <c r="B173" s="26" t="str">
        <f>VLOOKUP(C173,[1]Plan1!$A$5:$B$960,2,FALSE)</f>
        <v>TECNO GLASS - RECUPERADORA DE PARABRISAS LTDA</v>
      </c>
      <c r="C173" s="27" t="s">
        <v>58</v>
      </c>
      <c r="D173" s="13" t="s">
        <v>445</v>
      </c>
      <c r="E173" s="14">
        <v>80</v>
      </c>
    </row>
    <row r="174" spans="1:5" ht="38.25" customHeight="1">
      <c r="A174" s="11">
        <v>43305</v>
      </c>
      <c r="B174" s="26" t="str">
        <f>VLOOKUP(C174,[1]Plan1!$A$5:$B$960,2,FALSE)</f>
        <v>DRSUL VEÍCULOS LTDA</v>
      </c>
      <c r="C174" s="27" t="s">
        <v>95</v>
      </c>
      <c r="D174" s="13" t="s">
        <v>446</v>
      </c>
      <c r="E174" s="14">
        <v>181.3</v>
      </c>
    </row>
    <row r="175" spans="1:5" ht="38.25" customHeight="1">
      <c r="A175" s="11">
        <v>43305</v>
      </c>
      <c r="B175" s="26" t="str">
        <f>VLOOKUP(C175,[1]Plan1!$A$5:$B$960,2,FALSE)</f>
        <v>ROCHEFORT CIA LTDA</v>
      </c>
      <c r="C175" s="27" t="s">
        <v>447</v>
      </c>
      <c r="D175" s="13" t="s">
        <v>438</v>
      </c>
      <c r="E175" s="22">
        <v>15</v>
      </c>
    </row>
    <row r="176" spans="1:5" ht="38.25" customHeight="1">
      <c r="A176" s="11">
        <v>43307</v>
      </c>
      <c r="B176" s="26" t="str">
        <f>VLOOKUP(C176,[1]Plan1!$A$5:$B$960,2,FALSE)</f>
        <v>EGON HIRSCHMANN &amp; CIA LTDA</v>
      </c>
      <c r="C176" s="27" t="s">
        <v>448</v>
      </c>
      <c r="D176" s="13" t="s">
        <v>449</v>
      </c>
      <c r="E176" s="14">
        <v>32</v>
      </c>
    </row>
    <row r="177" spans="1:5" ht="38.25" customHeight="1">
      <c r="A177" s="11">
        <v>43307</v>
      </c>
      <c r="B177" s="26" t="str">
        <f>VLOOKUP(C177,[1]Plan1!$A$5:$B$960,2,FALSE)</f>
        <v>JFRAN DISTRIBUIDORA DE PEÇAS LTDA</v>
      </c>
      <c r="C177" s="27" t="s">
        <v>450</v>
      </c>
      <c r="D177" s="13" t="s">
        <v>451</v>
      </c>
      <c r="E177" s="14">
        <v>12</v>
      </c>
    </row>
    <row r="178" spans="1:5" ht="38.25" customHeight="1">
      <c r="A178" s="11">
        <v>43307</v>
      </c>
      <c r="B178" s="26" t="str">
        <f>VLOOKUP(C178,[1]Plan1!$A$5:$B$960,2,FALSE)</f>
        <v>FREE WAY COM DE BATERIAS LTDA</v>
      </c>
      <c r="C178" s="27" t="s">
        <v>18</v>
      </c>
      <c r="D178" s="13" t="s">
        <v>452</v>
      </c>
      <c r="E178" s="22">
        <v>14</v>
      </c>
    </row>
    <row r="179" spans="1:5" ht="38.25" customHeight="1">
      <c r="A179" s="11">
        <v>43307</v>
      </c>
      <c r="B179" s="26" t="str">
        <f>VLOOKUP(C179,[1]Plan1!$A$5:$B$960,2,FALSE)</f>
        <v>JSS PNEUS LTDA ME</v>
      </c>
      <c r="C179" s="27" t="s">
        <v>453</v>
      </c>
      <c r="D179" s="13" t="s">
        <v>454</v>
      </c>
      <c r="E179" s="14">
        <v>15</v>
      </c>
    </row>
    <row r="180" spans="1:5" ht="38.25" customHeight="1">
      <c r="A180" s="11">
        <v>43307</v>
      </c>
      <c r="B180" s="26" t="str">
        <f>VLOOKUP(C180,[1]Plan1!$A$5:$B$960,2,FALSE)</f>
        <v>EGON HIRSCHMANN &amp; CIA LTDA</v>
      </c>
      <c r="C180" s="27" t="s">
        <v>448</v>
      </c>
      <c r="D180" s="13" t="s">
        <v>455</v>
      </c>
      <c r="E180" s="14">
        <v>20</v>
      </c>
    </row>
    <row r="181" spans="1:5" ht="38.25" customHeight="1">
      <c r="A181" s="23">
        <v>43307</v>
      </c>
      <c r="B181" s="26" t="str">
        <f>VLOOKUP(C181,[1]Plan1!$A$5:$B$960,2,FALSE)</f>
        <v>VULCANIZADORA TREVO</v>
      </c>
      <c r="C181" s="27" t="s">
        <v>456</v>
      </c>
      <c r="D181" s="13" t="s">
        <v>457</v>
      </c>
      <c r="E181" s="24">
        <v>10</v>
      </c>
    </row>
    <row r="182" spans="1:5" ht="38.25" customHeight="1">
      <c r="A182" s="11">
        <v>43308</v>
      </c>
      <c r="B182" s="26" t="str">
        <f>VLOOKUP(C182,[1]Plan1!$A$5:$B$960,2,FALSE)</f>
        <v>LEONOR MENEGON E CIA LTDA EPP</v>
      </c>
      <c r="C182" s="27" t="s">
        <v>458</v>
      </c>
      <c r="D182" s="13" t="s">
        <v>459</v>
      </c>
      <c r="E182" s="22">
        <v>118</v>
      </c>
    </row>
    <row r="183" spans="1:5" ht="38.25" customHeight="1">
      <c r="A183" s="11">
        <v>43308</v>
      </c>
      <c r="B183" s="26" t="str">
        <f>VLOOKUP(C183,[1]Plan1!$A$5:$B$960,2,FALSE)</f>
        <v>LAVAGEM MENINO DEUS - ME</v>
      </c>
      <c r="C183" s="27" t="s">
        <v>48</v>
      </c>
      <c r="D183" s="30" t="s">
        <v>460</v>
      </c>
      <c r="E183" s="14">
        <v>90</v>
      </c>
    </row>
    <row r="184" spans="1:5" ht="38.25" customHeight="1">
      <c r="A184" s="11">
        <v>43308</v>
      </c>
      <c r="B184" s="26" t="str">
        <f>VLOOKUP(C184,[1]Plan1!$A$5:$B$960,2,FALSE)</f>
        <v>EMPRESA GAÚCHA DE RODOVIAS S/A</v>
      </c>
      <c r="C184" s="27" t="s">
        <v>17</v>
      </c>
      <c r="D184" s="13" t="s">
        <v>443</v>
      </c>
      <c r="E184" s="22">
        <v>6.5</v>
      </c>
    </row>
    <row r="185" spans="1:5" ht="38.25" customHeight="1">
      <c r="A185" s="11">
        <v>43311</v>
      </c>
      <c r="B185" s="26" t="str">
        <f>VLOOKUP(C185,[1]Plan1!$A$5:$B$960,2,FALSE)</f>
        <v>APART-HOTEL SÃO VICENTE LTDA - ME</v>
      </c>
      <c r="C185" s="27" t="s">
        <v>461</v>
      </c>
      <c r="D185" s="13" t="s">
        <v>462</v>
      </c>
      <c r="E185" s="14">
        <v>20</v>
      </c>
    </row>
    <row r="186" spans="1:5" ht="38.25" customHeight="1">
      <c r="A186" s="11">
        <v>43311</v>
      </c>
      <c r="B186" s="26" t="str">
        <f>VLOOKUP(C186,[1]Plan1!$A$5:$B$960,2,FALSE)</f>
        <v>ESTACIONAMENTO CENTRAL</v>
      </c>
      <c r="C186" s="27" t="s">
        <v>463</v>
      </c>
      <c r="D186" s="13" t="s">
        <v>464</v>
      </c>
      <c r="E186" s="14">
        <v>18</v>
      </c>
    </row>
    <row r="187" spans="1:5" ht="38.25" customHeight="1">
      <c r="A187" s="11">
        <v>43312</v>
      </c>
      <c r="B187" s="26" t="str">
        <f>VLOOKUP(C187,[1]Plan1!$A$5:$B$960,2,FALSE)</f>
        <v>KLEIN AUTO SOM LTDA ME</v>
      </c>
      <c r="C187" s="27" t="s">
        <v>49</v>
      </c>
      <c r="D187" s="13" t="s">
        <v>465</v>
      </c>
      <c r="E187" s="14">
        <v>150</v>
      </c>
    </row>
    <row r="188" spans="1:5" ht="38.25" customHeight="1">
      <c r="A188" s="11">
        <v>43312</v>
      </c>
      <c r="B188" s="26" t="str">
        <f>VLOOKUP(C188,[1]Plan1!$A$5:$B$960,2,FALSE)</f>
        <v>KLEIN AUTO SOM LTDA ME</v>
      </c>
      <c r="C188" s="27" t="s">
        <v>49</v>
      </c>
      <c r="D188" s="13" t="s">
        <v>466</v>
      </c>
      <c r="E188" s="14">
        <v>58</v>
      </c>
    </row>
    <row r="189" spans="1:5" ht="38.25" customHeight="1">
      <c r="A189" s="11">
        <v>43312</v>
      </c>
      <c r="B189" s="26" t="str">
        <f>VLOOKUP(C189,[1]Plan1!$A$5:$B$960,2,FALSE)</f>
        <v>CABIFY AGENCIA DE SERVIÇOS DE TRANSPORTE DE PASSAGEIROS</v>
      </c>
      <c r="C189" s="27" t="s">
        <v>467</v>
      </c>
      <c r="D189" s="13" t="s">
        <v>468</v>
      </c>
      <c r="E189" s="14">
        <v>32.33</v>
      </c>
    </row>
    <row r="190" spans="1:5" ht="38.25" customHeight="1">
      <c r="A190" s="11">
        <v>43312</v>
      </c>
      <c r="B190" s="26" t="str">
        <f>VLOOKUP(C190,[1]Plan1!$A$5:$B$960,2,FALSE)</f>
        <v>SERVIÇOS</v>
      </c>
      <c r="C190" s="27" t="s">
        <v>469</v>
      </c>
      <c r="D190" s="13" t="s">
        <v>470</v>
      </c>
      <c r="E190" s="14">
        <v>8</v>
      </c>
    </row>
    <row r="191" spans="1:5" ht="38.25" customHeight="1">
      <c r="A191" s="11">
        <v>43312</v>
      </c>
      <c r="B191" s="26" t="str">
        <f>VLOOKUP(C191,[1]Plan1!$A$5:$B$960,2,FALSE)</f>
        <v>MARCO ANTONIO LOZZANO</v>
      </c>
      <c r="C191" s="27" t="s">
        <v>471</v>
      </c>
      <c r="D191" s="13" t="s">
        <v>472</v>
      </c>
      <c r="E191" s="14">
        <v>14</v>
      </c>
    </row>
    <row r="192" spans="1:5" ht="38.25" customHeight="1">
      <c r="A192" s="11">
        <v>43312</v>
      </c>
      <c r="B192" s="26" t="str">
        <f>VLOOKUP(C192,[1]Plan1!$A$5:$B$960,2,FALSE)</f>
        <v>BOX 615 ESTACIONAMENTOS</v>
      </c>
      <c r="C192" s="27" t="s">
        <v>473</v>
      </c>
      <c r="D192" s="13" t="s">
        <v>474</v>
      </c>
      <c r="E192" s="14">
        <v>18</v>
      </c>
    </row>
    <row r="193" spans="1:5" ht="38.25" customHeight="1">
      <c r="A193" s="11">
        <v>43313</v>
      </c>
      <c r="B193" s="26" t="str">
        <f>VLOOKUP(C193,[1]Plan1!$A$5:$B$960,2,FALSE)</f>
        <v>AUTO ELÉTRICA E TRANSPORTE SALZANO</v>
      </c>
      <c r="C193" s="27" t="s">
        <v>475</v>
      </c>
      <c r="D193" s="13" t="s">
        <v>476</v>
      </c>
      <c r="E193" s="14">
        <v>589</v>
      </c>
    </row>
    <row r="194" spans="1:5" ht="38.25" customHeight="1">
      <c r="A194" s="11">
        <v>43313</v>
      </c>
      <c r="B194" s="26" t="str">
        <f>VLOOKUP(C194,[1]Plan1!$A$5:$B$960,2,FALSE)</f>
        <v>ALEMON'S ACESSÓRIOS AUTOMOTIVOS LTDA - ME</v>
      </c>
      <c r="C194" s="27" t="s">
        <v>477</v>
      </c>
      <c r="D194" s="13" t="s">
        <v>478</v>
      </c>
      <c r="E194" s="14">
        <v>10</v>
      </c>
    </row>
    <row r="195" spans="1:5" ht="38.25" customHeight="1">
      <c r="A195" s="11">
        <v>43313</v>
      </c>
      <c r="B195" s="26" t="str">
        <f>VLOOKUP(C195,[1]Plan1!$A$5:$B$960,2,FALSE)</f>
        <v>BORRACHARIA CHACRALINO LTDA</v>
      </c>
      <c r="C195" s="27" t="s">
        <v>479</v>
      </c>
      <c r="D195" s="13" t="s">
        <v>480</v>
      </c>
      <c r="E195" s="14">
        <v>25</v>
      </c>
    </row>
    <row r="196" spans="1:5" ht="38.25" customHeight="1">
      <c r="A196" s="11">
        <v>43313</v>
      </c>
      <c r="B196" s="26" t="str">
        <f>VLOOKUP(C196,[1]Plan1!$A$5:$B$960,2,FALSE)</f>
        <v>PETISKEIRA ALIMENTOS LTDA - PRAIA</v>
      </c>
      <c r="C196" s="27" t="s">
        <v>481</v>
      </c>
      <c r="D196" s="13" t="s">
        <v>482</v>
      </c>
      <c r="E196" s="14">
        <v>22.64</v>
      </c>
    </row>
    <row r="197" spans="1:5" ht="38.25" customHeight="1">
      <c r="A197" s="11">
        <v>43314</v>
      </c>
      <c r="B197" s="26" t="str">
        <f>VLOOKUP(C197,[1]Plan1!$A$5:$B$960,2,FALSE)</f>
        <v>COML. SULINA DE DERIVADOS DE PETROLEO LTDA</v>
      </c>
      <c r="C197" s="27" t="s">
        <v>483</v>
      </c>
      <c r="D197" s="13" t="s">
        <v>484</v>
      </c>
      <c r="E197" s="14">
        <v>144.53</v>
      </c>
    </row>
    <row r="198" spans="1:5" ht="38.25" customHeight="1">
      <c r="A198" s="11">
        <v>43314</v>
      </c>
      <c r="B198" s="26" t="str">
        <f>VLOOKUP(C198,[1]Plan1!$A$5:$B$960,2,FALSE)</f>
        <v>LAVAGEM GETÚLIO VARGAS LTDA</v>
      </c>
      <c r="C198" s="27" t="s">
        <v>485</v>
      </c>
      <c r="D198" s="30" t="s">
        <v>486</v>
      </c>
      <c r="E198" s="14">
        <v>90</v>
      </c>
    </row>
    <row r="199" spans="1:5" ht="38.25" customHeight="1">
      <c r="A199" s="11">
        <v>43314</v>
      </c>
      <c r="B199" s="26" t="str">
        <f>VLOOKUP(C199,[1]Plan1!$A$5:$B$960,2,FALSE)</f>
        <v>EMPRESA GAÚCHA DE RODOVIAS S/A</v>
      </c>
      <c r="C199" s="27" t="s">
        <v>17</v>
      </c>
      <c r="D199" s="13" t="s">
        <v>76</v>
      </c>
      <c r="E199" s="14">
        <v>7</v>
      </c>
    </row>
    <row r="200" spans="1:5" ht="38.25" customHeight="1">
      <c r="A200" s="11">
        <v>43315</v>
      </c>
      <c r="B200" s="26" t="str">
        <f>VLOOKUP(C200,[1]Plan1!$A$5:$B$960,2,FALSE)</f>
        <v>SIM REDE DE POSTOS LTDA GRAMADO</v>
      </c>
      <c r="C200" s="27" t="s">
        <v>487</v>
      </c>
      <c r="D200" s="13" t="s">
        <v>488</v>
      </c>
      <c r="E200" s="14">
        <v>175.28</v>
      </c>
    </row>
    <row r="201" spans="1:5" ht="38.25" customHeight="1">
      <c r="A201" s="11">
        <v>43316</v>
      </c>
      <c r="B201" s="26" t="e">
        <f>VLOOKUP(C201,[1]Plan1!$A$5:$B$960,2,FALSE)</f>
        <v>#N/A</v>
      </c>
      <c r="C201" s="27" t="s">
        <v>489</v>
      </c>
      <c r="D201" s="21" t="s">
        <v>490</v>
      </c>
      <c r="E201" s="14">
        <v>20</v>
      </c>
    </row>
    <row r="202" spans="1:5" ht="38.25" customHeight="1">
      <c r="A202" s="11">
        <v>43317</v>
      </c>
      <c r="B202" s="26" t="str">
        <f>VLOOKUP(C202,[1]Plan1!$A$5:$B$960,2,FALSE)</f>
        <v>SIM REDE DE POSTOS LTDA GRAMADO</v>
      </c>
      <c r="C202" s="27" t="s">
        <v>487</v>
      </c>
      <c r="D202" s="13" t="s">
        <v>491</v>
      </c>
      <c r="E202" s="22">
        <v>156.53</v>
      </c>
    </row>
    <row r="203" spans="1:5" ht="38.25" customHeight="1">
      <c r="A203" s="11">
        <v>43317</v>
      </c>
      <c r="B203" s="26" t="str">
        <f>VLOOKUP(C203,[1]Plan1!$A$5:$B$960,2,FALSE)</f>
        <v>POSTO DE COM. NAVEGANTES LTDA</v>
      </c>
      <c r="C203" s="27" t="s">
        <v>492</v>
      </c>
      <c r="D203" s="13" t="s">
        <v>488</v>
      </c>
      <c r="E203" s="14">
        <v>216.63</v>
      </c>
    </row>
    <row r="204" spans="1:5" ht="38.25" customHeight="1">
      <c r="A204" s="11">
        <v>43317</v>
      </c>
      <c r="B204" s="26" t="str">
        <f>VLOOKUP(C204,[1]Plan1!$A$5:$B$960,2,FALSE)</f>
        <v>ANTONIO LUIS CUNHA</v>
      </c>
      <c r="C204" s="27" t="s">
        <v>493</v>
      </c>
      <c r="D204" s="13" t="s">
        <v>436</v>
      </c>
      <c r="E204" s="14">
        <v>20</v>
      </c>
    </row>
    <row r="205" spans="1:5" ht="38.25" customHeight="1">
      <c r="A205" s="11">
        <v>43317</v>
      </c>
      <c r="B205" s="26" t="str">
        <f>VLOOKUP(C205,[1]Plan1!$A$5:$B$960,2,FALSE)</f>
        <v>UBER DO BRASIL TECNOLOGIA LTDA</v>
      </c>
      <c r="C205" s="27" t="s">
        <v>494</v>
      </c>
      <c r="D205" s="13" t="s">
        <v>468</v>
      </c>
      <c r="E205" s="14">
        <v>17.87</v>
      </c>
    </row>
    <row r="206" spans="1:5" ht="38.25" customHeight="1">
      <c r="A206" s="11">
        <v>43318</v>
      </c>
      <c r="B206" s="26" t="str">
        <f>VLOOKUP(C206,[1]Plan1!$A$5:$B$960,2,FALSE)</f>
        <v>ABASTECEDORA DE COMBUSTIVEIS TARUMA</v>
      </c>
      <c r="C206" s="27" t="s">
        <v>495</v>
      </c>
      <c r="D206" s="13" t="s">
        <v>496</v>
      </c>
      <c r="E206" s="14">
        <v>204.42</v>
      </c>
    </row>
    <row r="207" spans="1:5" ht="38.25" customHeight="1">
      <c r="A207" s="11">
        <v>43318</v>
      </c>
      <c r="B207" s="26" t="str">
        <f>VLOOKUP(C207,[1]Plan1!$A$5:$B$960,2,FALSE)</f>
        <v>AMC ESTACIONAMENTO</v>
      </c>
      <c r="C207" s="27" t="s">
        <v>497</v>
      </c>
      <c r="D207" s="13" t="s">
        <v>441</v>
      </c>
      <c r="E207" s="14">
        <v>14</v>
      </c>
    </row>
    <row r="208" spans="1:5" ht="38.25" customHeight="1">
      <c r="A208" s="11">
        <v>43318</v>
      </c>
      <c r="B208" s="26" t="str">
        <f>VLOOKUP(C208,[1]Plan1!$A$5:$B$960,2,FALSE)</f>
        <v>EMPRESA GAÚCHA DE RODOVIAS S/A</v>
      </c>
      <c r="C208" s="27" t="s">
        <v>17</v>
      </c>
      <c r="D208" s="13" t="s">
        <v>432</v>
      </c>
      <c r="E208" s="14">
        <v>7</v>
      </c>
    </row>
    <row r="209" spans="1:5" ht="38.25" customHeight="1">
      <c r="A209" s="11">
        <v>43318</v>
      </c>
      <c r="B209" s="26" t="str">
        <f>VLOOKUP(C209,[1]Plan1!$A$5:$B$960,2,FALSE)</f>
        <v>EMPRESA GAÚCHA DE RODOVIAS S/A</v>
      </c>
      <c r="C209" s="27" t="s">
        <v>17</v>
      </c>
      <c r="D209" s="13" t="s">
        <v>76</v>
      </c>
      <c r="E209" s="14">
        <v>7</v>
      </c>
    </row>
    <row r="210" spans="1:5" ht="38.25" customHeight="1">
      <c r="A210" s="11">
        <v>43319</v>
      </c>
      <c r="B210" s="26" t="str">
        <f>VLOOKUP(C210,[1]Plan1!$A$5:$B$960,2,FALSE)</f>
        <v>FREE WAY COM DE BATERIAS LTDA</v>
      </c>
      <c r="C210" s="27" t="s">
        <v>18</v>
      </c>
      <c r="D210" s="13" t="s">
        <v>498</v>
      </c>
      <c r="E210" s="14">
        <v>28</v>
      </c>
    </row>
    <row r="211" spans="1:5" ht="38.25" customHeight="1">
      <c r="A211" s="11">
        <v>43319</v>
      </c>
      <c r="B211" s="26" t="str">
        <f>VLOOKUP(C211,[1]Plan1!$A$5:$B$960,2,FALSE)</f>
        <v>IBIRAJARA H. MACHADO E C&amp;A LTDA</v>
      </c>
      <c r="C211" s="27" t="s">
        <v>499</v>
      </c>
      <c r="D211" s="13" t="s">
        <v>500</v>
      </c>
      <c r="E211" s="14">
        <v>500</v>
      </c>
    </row>
    <row r="212" spans="1:5" ht="38.25" customHeight="1">
      <c r="A212" s="11">
        <v>43320</v>
      </c>
      <c r="B212" s="26" t="str">
        <f>VLOOKUP(C212,[1]Plan1!$A$5:$B$960,2,FALSE)</f>
        <v>ASPERTAXI - ASSOCIAÇÃO DOS PERMISSIONÁRIOS AUTÔNOMOS DE TÁXI DE POA.</v>
      </c>
      <c r="C212" s="27" t="s">
        <v>75</v>
      </c>
      <c r="D212" s="13" t="s">
        <v>472</v>
      </c>
      <c r="E212" s="14">
        <v>18</v>
      </c>
    </row>
    <row r="213" spans="1:5" ht="38.25" customHeight="1">
      <c r="A213" s="11">
        <v>43320</v>
      </c>
      <c r="B213" s="26" t="str">
        <f>VLOOKUP(C213,[1]Plan1!$A$5:$B$960,2,FALSE)</f>
        <v>HOTEL REDIADRI LTDA</v>
      </c>
      <c r="C213" s="27" t="s">
        <v>501</v>
      </c>
      <c r="D213" s="13" t="s">
        <v>502</v>
      </c>
      <c r="E213" s="22">
        <v>20</v>
      </c>
    </row>
    <row r="214" spans="1:5" ht="38.25" customHeight="1">
      <c r="A214" s="11">
        <v>43320</v>
      </c>
      <c r="B214" s="26" t="str">
        <f>VLOOKUP(C214,[1]Plan1!$A$5:$B$960,2,FALSE)</f>
        <v>F ANDREIS &amp; CIA LTDA</v>
      </c>
      <c r="C214" s="27" t="s">
        <v>67</v>
      </c>
      <c r="D214" s="13" t="s">
        <v>503</v>
      </c>
      <c r="E214" s="14">
        <v>33.5</v>
      </c>
    </row>
    <row r="215" spans="1:5" ht="38.25" customHeight="1">
      <c r="A215" s="11">
        <v>43320</v>
      </c>
      <c r="B215" s="26" t="str">
        <f>VLOOKUP(C215,[1]Plan1!$A$5:$B$960,2,FALSE)</f>
        <v>F ANDREIS &amp; CIA LTDA</v>
      </c>
      <c r="C215" s="27" t="s">
        <v>67</v>
      </c>
      <c r="D215" s="13" t="s">
        <v>503</v>
      </c>
      <c r="E215" s="14">
        <v>33.5</v>
      </c>
    </row>
    <row r="216" spans="1:5" ht="38.25" customHeight="1">
      <c r="A216" s="11">
        <v>43320</v>
      </c>
      <c r="B216" s="26" t="str">
        <f>VLOOKUP(C216,[1]Plan1!$A$5:$B$960,2,FALSE)</f>
        <v>IGOR PERES DUMMER</v>
      </c>
      <c r="C216" s="27" t="s">
        <v>504</v>
      </c>
      <c r="D216" s="13" t="s">
        <v>505</v>
      </c>
      <c r="E216" s="14">
        <v>20</v>
      </c>
    </row>
    <row r="217" spans="1:5" ht="38.25" customHeight="1">
      <c r="A217" s="11">
        <v>43321</v>
      </c>
      <c r="B217" s="26" t="str">
        <f>VLOOKUP(C217,[1]Plan1!$A$5:$B$960,2,FALSE)</f>
        <v>W CAR PREPARAÇÃO AUTOMOTIVA</v>
      </c>
      <c r="C217" s="27" t="s">
        <v>506</v>
      </c>
      <c r="D217" s="13" t="s">
        <v>507</v>
      </c>
      <c r="E217" s="14">
        <v>55</v>
      </c>
    </row>
    <row r="218" spans="1:5" ht="38.25" customHeight="1">
      <c r="A218" s="11">
        <v>43321</v>
      </c>
      <c r="B218" s="26" t="str">
        <f>VLOOKUP(C218,[1]Plan1!$A$5:$B$960,2,FALSE)</f>
        <v>TIO NILO TRANSPORTES E TURISMO LTDA</v>
      </c>
      <c r="C218" s="27" t="s">
        <v>508</v>
      </c>
      <c r="D218" s="13" t="s">
        <v>509</v>
      </c>
      <c r="E218" s="14">
        <v>370</v>
      </c>
    </row>
    <row r="219" spans="1:5" ht="38.25" customHeight="1">
      <c r="A219" s="11">
        <v>43322</v>
      </c>
      <c r="B219" s="26" t="str">
        <f>VLOOKUP(C219,[1]Plan1!$A$5:$B$960,2,FALSE)</f>
        <v>LEONARDO MACIEL</v>
      </c>
      <c r="C219" s="27" t="s">
        <v>510</v>
      </c>
      <c r="D219" s="13" t="s">
        <v>511</v>
      </c>
      <c r="E219" s="14">
        <v>13</v>
      </c>
    </row>
    <row r="220" spans="1:5" ht="38.25" customHeight="1">
      <c r="A220" s="11">
        <v>43325</v>
      </c>
      <c r="B220" s="26" t="str">
        <f>VLOOKUP(C220,[1]Plan1!$A$5:$B$960,2,FALSE)</f>
        <v>FREE WAY COM DE BATERIAS LTDA</v>
      </c>
      <c r="C220" s="27" t="s">
        <v>18</v>
      </c>
      <c r="D220" s="13" t="s">
        <v>512</v>
      </c>
      <c r="E220" s="14">
        <v>44</v>
      </c>
    </row>
    <row r="221" spans="1:5" ht="38.25" customHeight="1">
      <c r="A221" s="11">
        <v>43325</v>
      </c>
      <c r="B221" s="26" t="str">
        <f>VLOOKUP(C221,[1]Plan1!$A$5:$B$960,2,FALSE)</f>
        <v>FREE WAY COM DE BATERIAS LTDA</v>
      </c>
      <c r="C221" s="27" t="s">
        <v>18</v>
      </c>
      <c r="D221" s="21" t="s">
        <v>513</v>
      </c>
      <c r="E221" s="14">
        <v>39</v>
      </c>
    </row>
    <row r="222" spans="1:5" ht="38.25" customHeight="1">
      <c r="A222" s="11">
        <v>43326</v>
      </c>
      <c r="B222" s="26" t="str">
        <f>VLOOKUP(C222,[1]Plan1!$A$5:$B$960,2,FALSE)</f>
        <v>COMERCIAL TV TUBOLÂNDIA LTDA</v>
      </c>
      <c r="C222" s="27" t="s">
        <v>514</v>
      </c>
      <c r="D222" s="13" t="s">
        <v>515</v>
      </c>
      <c r="E222" s="14">
        <v>15</v>
      </c>
    </row>
    <row r="223" spans="1:5" ht="35.25" customHeight="1">
      <c r="A223" s="38" t="s">
        <v>715</v>
      </c>
      <c r="B223" s="39"/>
      <c r="C223" s="40"/>
      <c r="D223" s="9" t="s">
        <v>9</v>
      </c>
      <c r="E223" s="28">
        <f>SUM(E161:E222)</f>
        <v>4852.7400000000007</v>
      </c>
    </row>
    <row r="224" spans="1:5" ht="38.25" customHeight="1">
      <c r="A224" s="29" t="s">
        <v>516</v>
      </c>
      <c r="B224" s="29" t="s">
        <v>517</v>
      </c>
      <c r="C224" s="29" t="s">
        <v>518</v>
      </c>
      <c r="D224" s="51" t="s">
        <v>8</v>
      </c>
      <c r="E224" s="51"/>
    </row>
    <row r="225" spans="1:5" ht="36.75" customHeight="1">
      <c r="A225" s="4" t="s">
        <v>6</v>
      </c>
      <c r="B225" s="36" t="s">
        <v>0</v>
      </c>
      <c r="C225" s="37"/>
      <c r="D225" s="5" t="s">
        <v>4</v>
      </c>
      <c r="E225" s="6" t="s">
        <v>7</v>
      </c>
    </row>
    <row r="226" spans="1:5" ht="38.25" customHeight="1">
      <c r="A226" s="7" t="s">
        <v>1</v>
      </c>
      <c r="B226" s="8" t="s">
        <v>10</v>
      </c>
      <c r="C226" s="9" t="s">
        <v>2</v>
      </c>
      <c r="D226" s="8" t="s">
        <v>3</v>
      </c>
      <c r="E226" s="10" t="s">
        <v>5</v>
      </c>
    </row>
    <row r="227" spans="1:5" ht="38.25" customHeight="1">
      <c r="A227" s="19">
        <v>43313</v>
      </c>
      <c r="B227" s="31" t="s">
        <v>519</v>
      </c>
      <c r="C227" s="32" t="s">
        <v>47</v>
      </c>
      <c r="D227" s="13" t="s">
        <v>520</v>
      </c>
      <c r="E227" s="33">
        <v>119.6</v>
      </c>
    </row>
    <row r="228" spans="1:5" ht="38.25" customHeight="1">
      <c r="A228" s="19">
        <v>43313</v>
      </c>
      <c r="B228" s="31" t="s">
        <v>521</v>
      </c>
      <c r="C228" s="32" t="s">
        <v>522</v>
      </c>
      <c r="D228" s="13" t="s">
        <v>523</v>
      </c>
      <c r="E228" s="33">
        <v>98.45</v>
      </c>
    </row>
    <row r="229" spans="1:5" ht="38.25" customHeight="1">
      <c r="A229" s="19">
        <v>43313</v>
      </c>
      <c r="B229" s="31" t="s">
        <v>519</v>
      </c>
      <c r="C229" s="32" t="s">
        <v>47</v>
      </c>
      <c r="D229" s="13" t="s">
        <v>524</v>
      </c>
      <c r="E229" s="33">
        <v>119.6</v>
      </c>
    </row>
    <row r="230" spans="1:5" ht="38.25" customHeight="1">
      <c r="A230" s="19">
        <v>43315</v>
      </c>
      <c r="B230" s="31" t="s">
        <v>519</v>
      </c>
      <c r="C230" s="32" t="s">
        <v>47</v>
      </c>
      <c r="D230" s="13" t="s">
        <v>525</v>
      </c>
      <c r="E230" s="33">
        <v>122.55</v>
      </c>
    </row>
    <row r="231" spans="1:5" ht="38.25" customHeight="1">
      <c r="A231" s="19">
        <v>43315</v>
      </c>
      <c r="B231" s="31" t="s">
        <v>521</v>
      </c>
      <c r="C231" s="32" t="s">
        <v>522</v>
      </c>
      <c r="D231" s="13" t="s">
        <v>526</v>
      </c>
      <c r="E231" s="33">
        <v>98.45</v>
      </c>
    </row>
    <row r="232" spans="1:5" ht="38.25" customHeight="1">
      <c r="A232" s="19">
        <v>43315</v>
      </c>
      <c r="B232" s="31" t="s">
        <v>519</v>
      </c>
      <c r="C232" s="32" t="s">
        <v>47</v>
      </c>
      <c r="D232" s="13" t="s">
        <v>527</v>
      </c>
      <c r="E232" s="33">
        <v>93.4</v>
      </c>
    </row>
    <row r="233" spans="1:5" ht="38.25" customHeight="1">
      <c r="A233" s="53" t="s">
        <v>528</v>
      </c>
      <c r="B233" s="54"/>
      <c r="C233" s="55"/>
      <c r="D233" s="9" t="s">
        <v>9</v>
      </c>
      <c r="E233" s="15">
        <f>SUM(E227:E232)</f>
        <v>652.04999999999995</v>
      </c>
    </row>
    <row r="234" spans="1:5" ht="47.25" customHeight="1">
      <c r="A234" s="16" t="s">
        <v>716</v>
      </c>
      <c r="B234" s="29" t="s">
        <v>718</v>
      </c>
      <c r="C234" s="29" t="s">
        <v>719</v>
      </c>
      <c r="D234" s="51" t="s">
        <v>27</v>
      </c>
      <c r="E234" s="51"/>
    </row>
    <row r="235" spans="1:5" ht="38.25" customHeight="1">
      <c r="A235" s="4" t="s">
        <v>6</v>
      </c>
      <c r="B235" s="50" t="s">
        <v>0</v>
      </c>
      <c r="C235" s="50"/>
      <c r="D235" s="5" t="s">
        <v>4</v>
      </c>
      <c r="E235" s="6" t="s">
        <v>7</v>
      </c>
    </row>
    <row r="236" spans="1:5" ht="38.25" customHeight="1">
      <c r="A236" s="7" t="s">
        <v>1</v>
      </c>
      <c r="B236" s="8" t="s">
        <v>10</v>
      </c>
      <c r="C236" s="9" t="s">
        <v>2</v>
      </c>
      <c r="D236" s="8" t="s">
        <v>3</v>
      </c>
      <c r="E236" s="18" t="s">
        <v>5</v>
      </c>
    </row>
    <row r="237" spans="1:5" ht="64.5" customHeight="1">
      <c r="A237" s="11">
        <v>43333</v>
      </c>
      <c r="B237" s="12" t="s">
        <v>529</v>
      </c>
      <c r="C237" s="27" t="s">
        <v>727</v>
      </c>
      <c r="D237" s="13" t="s">
        <v>530</v>
      </c>
      <c r="E237" s="25">
        <v>899</v>
      </c>
    </row>
    <row r="238" spans="1:5" ht="38.25" customHeight="1">
      <c r="A238" s="38" t="s">
        <v>717</v>
      </c>
      <c r="B238" s="39"/>
      <c r="C238" s="40"/>
      <c r="D238" s="9" t="s">
        <v>9</v>
      </c>
      <c r="E238" s="35">
        <f>SUM(E237)</f>
        <v>899</v>
      </c>
    </row>
    <row r="239" spans="1:5" ht="38.25" customHeight="1">
      <c r="A239" s="29" t="s">
        <v>50</v>
      </c>
      <c r="B239" s="29" t="s">
        <v>51</v>
      </c>
      <c r="C239" s="29" t="s">
        <v>531</v>
      </c>
      <c r="D239" s="51" t="s">
        <v>8</v>
      </c>
      <c r="E239" s="51"/>
    </row>
    <row r="240" spans="1:5" ht="30" customHeight="1">
      <c r="A240" s="4" t="s">
        <v>6</v>
      </c>
      <c r="B240" s="36" t="s">
        <v>0</v>
      </c>
      <c r="C240" s="37"/>
      <c r="D240" s="5" t="s">
        <v>4</v>
      </c>
      <c r="E240" s="6" t="s">
        <v>7</v>
      </c>
    </row>
    <row r="241" spans="1:5" ht="38.25" customHeight="1">
      <c r="A241" s="7" t="s">
        <v>1</v>
      </c>
      <c r="B241" s="8" t="s">
        <v>10</v>
      </c>
      <c r="C241" s="9" t="s">
        <v>2</v>
      </c>
      <c r="D241" s="8" t="s">
        <v>3</v>
      </c>
      <c r="E241" s="10" t="s">
        <v>5</v>
      </c>
    </row>
    <row r="242" spans="1:5" ht="38.25" customHeight="1">
      <c r="A242" s="44" t="s">
        <v>102</v>
      </c>
      <c r="B242" s="45"/>
      <c r="C242" s="45"/>
      <c r="D242" s="46"/>
      <c r="E242" s="14">
        <v>0</v>
      </c>
    </row>
    <row r="243" spans="1:5" ht="38.25" customHeight="1">
      <c r="A243" s="38" t="s">
        <v>714</v>
      </c>
      <c r="B243" s="39"/>
      <c r="C243" s="40"/>
      <c r="D243" s="9" t="s">
        <v>9</v>
      </c>
      <c r="E243" s="15">
        <v>0</v>
      </c>
    </row>
    <row r="244" spans="1:5" ht="38.25" customHeight="1">
      <c r="A244" s="29" t="s">
        <v>725</v>
      </c>
      <c r="B244" s="29" t="s">
        <v>103</v>
      </c>
      <c r="C244" s="29" t="s">
        <v>532</v>
      </c>
      <c r="D244" s="51" t="s">
        <v>8</v>
      </c>
      <c r="E244" s="51"/>
    </row>
    <row r="245" spans="1:5" ht="34.5" customHeight="1">
      <c r="A245" s="4" t="s">
        <v>6</v>
      </c>
      <c r="B245" s="36" t="s">
        <v>0</v>
      </c>
      <c r="C245" s="37"/>
      <c r="D245" s="5" t="s">
        <v>4</v>
      </c>
      <c r="E245" s="6" t="s">
        <v>7</v>
      </c>
    </row>
    <row r="246" spans="1:5" ht="38.25" customHeight="1">
      <c r="A246" s="7" t="s">
        <v>1</v>
      </c>
      <c r="B246" s="8" t="s">
        <v>10</v>
      </c>
      <c r="C246" s="9" t="s">
        <v>2</v>
      </c>
      <c r="D246" s="8" t="s">
        <v>3</v>
      </c>
      <c r="E246" s="10" t="s">
        <v>5</v>
      </c>
    </row>
    <row r="247" spans="1:5" ht="38.25" customHeight="1">
      <c r="A247" s="11">
        <v>43312</v>
      </c>
      <c r="B247" s="12" t="s">
        <v>110</v>
      </c>
      <c r="C247" s="12" t="s">
        <v>13</v>
      </c>
      <c r="D247" s="13" t="s">
        <v>533</v>
      </c>
      <c r="E247" s="14">
        <v>82.94</v>
      </c>
    </row>
    <row r="248" spans="1:5" ht="38.25" customHeight="1">
      <c r="A248" s="11">
        <v>43313</v>
      </c>
      <c r="B248" s="12" t="s">
        <v>110</v>
      </c>
      <c r="C248" s="12" t="s">
        <v>13</v>
      </c>
      <c r="D248" s="13" t="s">
        <v>534</v>
      </c>
      <c r="E248" s="14">
        <v>82.94</v>
      </c>
    </row>
    <row r="249" spans="1:5" ht="38.25" customHeight="1">
      <c r="A249" s="11">
        <v>43314</v>
      </c>
      <c r="B249" s="12" t="s">
        <v>110</v>
      </c>
      <c r="C249" s="12" t="s">
        <v>13</v>
      </c>
      <c r="D249" s="13" t="s">
        <v>535</v>
      </c>
      <c r="E249" s="14">
        <v>82.94</v>
      </c>
    </row>
    <row r="250" spans="1:5" ht="38.25" customHeight="1">
      <c r="A250" s="11">
        <v>43314</v>
      </c>
      <c r="B250" s="12" t="s">
        <v>65</v>
      </c>
      <c r="C250" s="12" t="s">
        <v>14</v>
      </c>
      <c r="D250" s="13" t="s">
        <v>536</v>
      </c>
      <c r="E250" s="14">
        <v>91.5</v>
      </c>
    </row>
    <row r="251" spans="1:5" ht="38.25" customHeight="1">
      <c r="A251" s="11">
        <v>43314</v>
      </c>
      <c r="B251" s="12" t="s">
        <v>65</v>
      </c>
      <c r="C251" s="12" t="s">
        <v>14</v>
      </c>
      <c r="D251" s="13" t="s">
        <v>537</v>
      </c>
      <c r="E251" s="14">
        <v>91.5</v>
      </c>
    </row>
    <row r="252" spans="1:5" ht="38.25" customHeight="1">
      <c r="A252" s="11">
        <v>43319</v>
      </c>
      <c r="B252" s="12" t="s">
        <v>110</v>
      </c>
      <c r="C252" s="12" t="s">
        <v>13</v>
      </c>
      <c r="D252" s="13" t="s">
        <v>538</v>
      </c>
      <c r="E252" s="14">
        <v>82.94</v>
      </c>
    </row>
    <row r="253" spans="1:5" ht="38.25" customHeight="1">
      <c r="A253" s="11">
        <v>43327</v>
      </c>
      <c r="B253" s="12" t="s">
        <v>539</v>
      </c>
      <c r="C253" s="12" t="s">
        <v>540</v>
      </c>
      <c r="D253" s="13" t="s">
        <v>541</v>
      </c>
      <c r="E253" s="14">
        <v>189.29</v>
      </c>
    </row>
    <row r="254" spans="1:5" ht="38.25" customHeight="1">
      <c r="A254" s="11">
        <v>43327</v>
      </c>
      <c r="B254" s="12" t="s">
        <v>110</v>
      </c>
      <c r="C254" s="12" t="s">
        <v>13</v>
      </c>
      <c r="D254" s="13" t="s">
        <v>542</v>
      </c>
      <c r="E254" s="14">
        <v>82.94</v>
      </c>
    </row>
    <row r="255" spans="1:5" ht="38.25" customHeight="1">
      <c r="A255" s="11">
        <v>43328</v>
      </c>
      <c r="B255" s="12" t="s">
        <v>543</v>
      </c>
      <c r="C255" s="12"/>
      <c r="D255" s="13" t="s">
        <v>544</v>
      </c>
      <c r="E255" s="14">
        <v>188.09</v>
      </c>
    </row>
    <row r="256" spans="1:5" ht="38.25" customHeight="1">
      <c r="A256" s="11">
        <v>43328</v>
      </c>
      <c r="B256" s="12" t="s">
        <v>539</v>
      </c>
      <c r="C256" s="12" t="s">
        <v>540</v>
      </c>
      <c r="D256" s="13" t="s">
        <v>545</v>
      </c>
      <c r="E256" s="14">
        <v>189.29</v>
      </c>
    </row>
    <row r="257" spans="1:5" ht="38.25" customHeight="1">
      <c r="A257" s="11">
        <v>43314</v>
      </c>
      <c r="B257" s="12" t="s">
        <v>110</v>
      </c>
      <c r="C257" s="12" t="s">
        <v>13</v>
      </c>
      <c r="D257" s="13" t="s">
        <v>546</v>
      </c>
      <c r="E257" s="14">
        <v>82.94</v>
      </c>
    </row>
    <row r="258" spans="1:5" ht="38.25" customHeight="1">
      <c r="A258" s="11">
        <v>43314</v>
      </c>
      <c r="B258" s="12" t="s">
        <v>110</v>
      </c>
      <c r="C258" s="12" t="s">
        <v>13</v>
      </c>
      <c r="D258" s="13" t="s">
        <v>547</v>
      </c>
      <c r="E258" s="14">
        <v>82.94</v>
      </c>
    </row>
    <row r="259" spans="1:5" ht="38.25" customHeight="1">
      <c r="A259" s="11">
        <v>43332</v>
      </c>
      <c r="B259" s="12" t="s">
        <v>548</v>
      </c>
      <c r="C259" s="12" t="s">
        <v>549</v>
      </c>
      <c r="D259" s="13" t="s">
        <v>550</v>
      </c>
      <c r="E259" s="14">
        <v>283.64</v>
      </c>
    </row>
    <row r="260" spans="1:5" ht="38.25" customHeight="1">
      <c r="A260" s="11">
        <v>43334</v>
      </c>
      <c r="B260" s="12" t="s">
        <v>551</v>
      </c>
      <c r="C260" s="12" t="s">
        <v>552</v>
      </c>
      <c r="D260" s="13" t="s">
        <v>553</v>
      </c>
      <c r="E260" s="14">
        <v>189.29</v>
      </c>
    </row>
    <row r="261" spans="1:5" ht="38.25" customHeight="1">
      <c r="A261" s="11">
        <v>43313</v>
      </c>
      <c r="B261" s="12" t="s">
        <v>554</v>
      </c>
      <c r="C261" s="12" t="s">
        <v>555</v>
      </c>
      <c r="D261" s="13" t="s">
        <v>556</v>
      </c>
      <c r="E261" s="14">
        <v>100</v>
      </c>
    </row>
    <row r="262" spans="1:5" ht="38.25" customHeight="1">
      <c r="A262" s="11">
        <v>43313</v>
      </c>
      <c r="B262" s="12" t="s">
        <v>554</v>
      </c>
      <c r="C262" s="12" t="s">
        <v>555</v>
      </c>
      <c r="D262" s="13" t="s">
        <v>61</v>
      </c>
      <c r="E262" s="14">
        <v>12.36</v>
      </c>
    </row>
    <row r="263" spans="1:5" ht="38.25" customHeight="1">
      <c r="A263" s="11">
        <v>43314</v>
      </c>
      <c r="B263" s="12" t="s">
        <v>557</v>
      </c>
      <c r="C263" s="12" t="s">
        <v>558</v>
      </c>
      <c r="D263" s="13" t="s">
        <v>559</v>
      </c>
      <c r="E263" s="14">
        <v>120</v>
      </c>
    </row>
    <row r="264" spans="1:5" ht="38.25" customHeight="1">
      <c r="A264" s="11">
        <v>43314</v>
      </c>
      <c r="B264" s="12" t="s">
        <v>560</v>
      </c>
      <c r="C264" s="12"/>
      <c r="D264" s="13" t="s">
        <v>561</v>
      </c>
      <c r="E264" s="14">
        <v>12</v>
      </c>
    </row>
    <row r="265" spans="1:5" ht="38.25" customHeight="1">
      <c r="A265" s="11">
        <v>43318</v>
      </c>
      <c r="B265" s="12" t="s">
        <v>562</v>
      </c>
      <c r="C265" s="12"/>
      <c r="D265" s="13" t="s">
        <v>561</v>
      </c>
      <c r="E265" s="14">
        <v>10</v>
      </c>
    </row>
    <row r="266" spans="1:5" ht="38.25" customHeight="1">
      <c r="A266" s="11">
        <v>43314</v>
      </c>
      <c r="B266" s="12" t="s">
        <v>563</v>
      </c>
      <c r="C266" s="12" t="s">
        <v>564</v>
      </c>
      <c r="D266" s="13" t="s">
        <v>565</v>
      </c>
      <c r="E266" s="14">
        <v>45</v>
      </c>
    </row>
    <row r="267" spans="1:5" ht="38.25" customHeight="1">
      <c r="A267" s="11">
        <v>43318</v>
      </c>
      <c r="B267" s="12" t="s">
        <v>79</v>
      </c>
      <c r="C267" s="12" t="s">
        <v>80</v>
      </c>
      <c r="D267" s="13" t="s">
        <v>566</v>
      </c>
      <c r="E267" s="14">
        <v>267</v>
      </c>
    </row>
    <row r="268" spans="1:5" ht="38.25" customHeight="1">
      <c r="A268" s="11">
        <v>43318</v>
      </c>
      <c r="B268" s="12" t="s">
        <v>79</v>
      </c>
      <c r="C268" s="12" t="s">
        <v>80</v>
      </c>
      <c r="D268" s="13" t="s">
        <v>61</v>
      </c>
      <c r="E268" s="14">
        <v>33</v>
      </c>
    </row>
    <row r="269" spans="1:5" ht="38.25" customHeight="1">
      <c r="A269" s="11">
        <v>43318</v>
      </c>
      <c r="B269" s="12" t="s">
        <v>567</v>
      </c>
      <c r="C269" s="12" t="s">
        <v>568</v>
      </c>
      <c r="D269" s="13" t="s">
        <v>569</v>
      </c>
      <c r="E269" s="14">
        <v>44.38</v>
      </c>
    </row>
    <row r="270" spans="1:5" ht="38.25" customHeight="1">
      <c r="A270" s="11">
        <v>43318</v>
      </c>
      <c r="B270" s="12" t="s">
        <v>567</v>
      </c>
      <c r="C270" s="12" t="s">
        <v>568</v>
      </c>
      <c r="D270" s="13" t="s">
        <v>61</v>
      </c>
      <c r="E270" s="14">
        <v>4.62</v>
      </c>
    </row>
    <row r="271" spans="1:5" ht="38.25" customHeight="1">
      <c r="A271" s="11">
        <v>43318</v>
      </c>
      <c r="B271" s="12" t="s">
        <v>570</v>
      </c>
      <c r="C271" s="12" t="s">
        <v>187</v>
      </c>
      <c r="D271" s="13" t="s">
        <v>571</v>
      </c>
      <c r="E271" s="14">
        <v>300</v>
      </c>
    </row>
    <row r="272" spans="1:5" ht="38.25" customHeight="1">
      <c r="A272" s="11">
        <v>43318</v>
      </c>
      <c r="B272" s="12" t="s">
        <v>572</v>
      </c>
      <c r="C272" s="12" t="s">
        <v>573</v>
      </c>
      <c r="D272" s="13" t="s">
        <v>574</v>
      </c>
      <c r="E272" s="14">
        <v>250</v>
      </c>
    </row>
    <row r="273" spans="1:5" ht="38.25" customHeight="1">
      <c r="A273" s="11">
        <v>43318</v>
      </c>
      <c r="B273" s="12" t="s">
        <v>575</v>
      </c>
      <c r="C273" s="12" t="s">
        <v>576</v>
      </c>
      <c r="D273" s="13" t="s">
        <v>577</v>
      </c>
      <c r="E273" s="14">
        <v>115.7</v>
      </c>
    </row>
    <row r="274" spans="1:5" ht="38.25" customHeight="1">
      <c r="A274" s="11">
        <v>43319</v>
      </c>
      <c r="B274" s="12" t="s">
        <v>578</v>
      </c>
      <c r="C274" s="12" t="s">
        <v>84</v>
      </c>
      <c r="D274" s="13" t="s">
        <v>579</v>
      </c>
      <c r="E274" s="14">
        <v>410</v>
      </c>
    </row>
    <row r="275" spans="1:5" ht="38.25" customHeight="1">
      <c r="A275" s="11">
        <v>43319</v>
      </c>
      <c r="B275" s="12" t="s">
        <v>580</v>
      </c>
      <c r="C275" s="12" t="s">
        <v>581</v>
      </c>
      <c r="D275" s="13" t="s">
        <v>582</v>
      </c>
      <c r="E275" s="14">
        <v>45.05</v>
      </c>
    </row>
    <row r="276" spans="1:5" ht="38.25" customHeight="1">
      <c r="A276" s="11">
        <v>43319</v>
      </c>
      <c r="B276" s="12" t="s">
        <v>580</v>
      </c>
      <c r="C276" s="12" t="s">
        <v>581</v>
      </c>
      <c r="D276" s="13" t="s">
        <v>61</v>
      </c>
      <c r="E276" s="14">
        <v>5.57</v>
      </c>
    </row>
    <row r="277" spans="1:5" ht="38.25" customHeight="1">
      <c r="A277" s="11">
        <v>43319</v>
      </c>
      <c r="B277" s="12" t="s">
        <v>583</v>
      </c>
      <c r="C277" s="12" t="s">
        <v>584</v>
      </c>
      <c r="D277" s="13" t="s">
        <v>585</v>
      </c>
      <c r="E277" s="14">
        <v>50</v>
      </c>
    </row>
    <row r="278" spans="1:5" ht="38.25" customHeight="1">
      <c r="A278" s="11">
        <v>43320</v>
      </c>
      <c r="B278" s="12" t="s">
        <v>586</v>
      </c>
      <c r="C278" s="12" t="s">
        <v>587</v>
      </c>
      <c r="D278" s="13" t="s">
        <v>588</v>
      </c>
      <c r="E278" s="14">
        <v>400</v>
      </c>
    </row>
    <row r="279" spans="1:5" ht="38.25" customHeight="1">
      <c r="A279" s="11">
        <v>43320</v>
      </c>
      <c r="B279" s="12" t="s">
        <v>589</v>
      </c>
      <c r="C279" s="12" t="s">
        <v>133</v>
      </c>
      <c r="D279" s="13" t="s">
        <v>590</v>
      </c>
      <c r="E279" s="14">
        <v>178</v>
      </c>
    </row>
    <row r="280" spans="1:5" ht="38.25" customHeight="1">
      <c r="A280" s="11">
        <v>43320</v>
      </c>
      <c r="B280" s="12" t="s">
        <v>589</v>
      </c>
      <c r="C280" s="12" t="s">
        <v>133</v>
      </c>
      <c r="D280" s="13" t="s">
        <v>61</v>
      </c>
      <c r="E280" s="14">
        <v>22</v>
      </c>
    </row>
    <row r="281" spans="1:5" ht="38.25" customHeight="1">
      <c r="A281" s="11">
        <v>43320</v>
      </c>
      <c r="B281" s="12" t="s">
        <v>589</v>
      </c>
      <c r="C281" s="12" t="s">
        <v>133</v>
      </c>
      <c r="D281" s="13" t="s">
        <v>591</v>
      </c>
      <c r="E281" s="14">
        <v>44.5</v>
      </c>
    </row>
    <row r="282" spans="1:5" ht="38.25" customHeight="1">
      <c r="A282" s="11">
        <v>43320</v>
      </c>
      <c r="B282" s="12" t="s">
        <v>589</v>
      </c>
      <c r="C282" s="12" t="s">
        <v>133</v>
      </c>
      <c r="D282" s="13" t="s">
        <v>61</v>
      </c>
      <c r="E282" s="14">
        <v>5.5</v>
      </c>
    </row>
    <row r="283" spans="1:5" ht="38.25" customHeight="1">
      <c r="A283" s="11">
        <v>43320</v>
      </c>
      <c r="B283" s="12" t="s">
        <v>589</v>
      </c>
      <c r="C283" s="12" t="s">
        <v>133</v>
      </c>
      <c r="D283" s="13" t="s">
        <v>592</v>
      </c>
      <c r="E283" s="14">
        <v>26.7</v>
      </c>
    </row>
    <row r="284" spans="1:5" ht="38.25" customHeight="1">
      <c r="A284" s="11">
        <v>43320</v>
      </c>
      <c r="B284" s="12" t="s">
        <v>589</v>
      </c>
      <c r="C284" s="12" t="s">
        <v>133</v>
      </c>
      <c r="D284" s="13" t="s">
        <v>61</v>
      </c>
      <c r="E284" s="14">
        <v>3.3</v>
      </c>
    </row>
    <row r="285" spans="1:5" ht="38.25" customHeight="1">
      <c r="A285" s="11">
        <v>43320</v>
      </c>
      <c r="B285" s="12" t="s">
        <v>593</v>
      </c>
      <c r="C285" s="12" t="s">
        <v>594</v>
      </c>
      <c r="D285" s="13" t="s">
        <v>595</v>
      </c>
      <c r="E285" s="14">
        <v>60</v>
      </c>
    </row>
    <row r="286" spans="1:5" ht="38.25" customHeight="1">
      <c r="A286" s="11">
        <v>43321</v>
      </c>
      <c r="B286" s="12" t="s">
        <v>539</v>
      </c>
      <c r="C286" s="12" t="s">
        <v>540</v>
      </c>
      <c r="D286" s="13" t="s">
        <v>596</v>
      </c>
      <c r="E286" s="14">
        <v>95.55</v>
      </c>
    </row>
    <row r="287" spans="1:5" ht="38.25" customHeight="1">
      <c r="A287" s="11">
        <v>43321</v>
      </c>
      <c r="B287" s="12" t="s">
        <v>62</v>
      </c>
      <c r="C287" s="12" t="s">
        <v>63</v>
      </c>
      <c r="D287" s="13" t="s">
        <v>597</v>
      </c>
      <c r="E287" s="14">
        <v>321</v>
      </c>
    </row>
    <row r="288" spans="1:5" ht="38.25" customHeight="1">
      <c r="A288" s="11">
        <v>43321</v>
      </c>
      <c r="B288" s="12" t="s">
        <v>598</v>
      </c>
      <c r="C288" s="12" t="s">
        <v>599</v>
      </c>
      <c r="D288" s="13" t="s">
        <v>600</v>
      </c>
      <c r="E288" s="14">
        <v>190</v>
      </c>
    </row>
    <row r="289" spans="1:5" ht="38.25" customHeight="1">
      <c r="A289" s="11">
        <v>43321</v>
      </c>
      <c r="B289" s="12" t="s">
        <v>601</v>
      </c>
      <c r="C289" s="12" t="s">
        <v>602</v>
      </c>
      <c r="D289" s="13" t="s">
        <v>603</v>
      </c>
      <c r="E289" s="14">
        <v>90</v>
      </c>
    </row>
    <row r="290" spans="1:5" ht="38.25" customHeight="1">
      <c r="A290" s="11">
        <v>43322</v>
      </c>
      <c r="B290" s="12" t="s">
        <v>604</v>
      </c>
      <c r="C290" s="12" t="s">
        <v>92</v>
      </c>
      <c r="D290" s="13" t="s">
        <v>605</v>
      </c>
      <c r="E290" s="14">
        <v>285</v>
      </c>
    </row>
    <row r="291" spans="1:5" ht="38.25" customHeight="1">
      <c r="A291" s="11">
        <v>43322</v>
      </c>
      <c r="B291" s="12" t="s">
        <v>606</v>
      </c>
      <c r="C291" s="12" t="s">
        <v>607</v>
      </c>
      <c r="D291" s="13" t="s">
        <v>608</v>
      </c>
      <c r="E291" s="14">
        <v>460.5</v>
      </c>
    </row>
    <row r="292" spans="1:5" ht="38.25" customHeight="1">
      <c r="A292" s="11">
        <v>43322</v>
      </c>
      <c r="B292" s="12" t="s">
        <v>609</v>
      </c>
      <c r="C292" s="12" t="s">
        <v>610</v>
      </c>
      <c r="D292" s="13" t="s">
        <v>611</v>
      </c>
      <c r="E292" s="14">
        <v>800</v>
      </c>
    </row>
    <row r="293" spans="1:5" ht="38.25" customHeight="1">
      <c r="A293" s="11">
        <v>43322</v>
      </c>
      <c r="B293" s="12" t="s">
        <v>612</v>
      </c>
      <c r="C293" s="12" t="s">
        <v>613</v>
      </c>
      <c r="D293" s="13" t="s">
        <v>614</v>
      </c>
      <c r="E293" s="14">
        <v>210</v>
      </c>
    </row>
    <row r="294" spans="1:5" ht="38.25" customHeight="1">
      <c r="A294" s="11">
        <v>43322</v>
      </c>
      <c r="B294" s="12" t="s">
        <v>615</v>
      </c>
      <c r="C294" s="12" t="s">
        <v>616</v>
      </c>
      <c r="D294" s="13" t="s">
        <v>617</v>
      </c>
      <c r="E294" s="14">
        <v>80</v>
      </c>
    </row>
    <row r="295" spans="1:5" ht="38.25" customHeight="1">
      <c r="A295" s="11">
        <v>43325</v>
      </c>
      <c r="B295" s="12" t="s">
        <v>618</v>
      </c>
      <c r="C295" s="12" t="s">
        <v>87</v>
      </c>
      <c r="D295" s="13" t="s">
        <v>619</v>
      </c>
      <c r="E295" s="14">
        <v>280</v>
      </c>
    </row>
    <row r="296" spans="1:5" ht="38.25" customHeight="1">
      <c r="A296" s="11">
        <v>43325</v>
      </c>
      <c r="B296" s="12" t="s">
        <v>106</v>
      </c>
      <c r="C296" s="12" t="s">
        <v>72</v>
      </c>
      <c r="D296" s="13" t="s">
        <v>620</v>
      </c>
      <c r="E296" s="14">
        <v>250.09</v>
      </c>
    </row>
    <row r="297" spans="1:5" ht="38.25" customHeight="1">
      <c r="A297" s="11">
        <v>43325</v>
      </c>
      <c r="B297" s="12" t="s">
        <v>106</v>
      </c>
      <c r="C297" s="12" t="s">
        <v>72</v>
      </c>
      <c r="D297" s="13" t="s">
        <v>61</v>
      </c>
      <c r="E297" s="14">
        <v>30.91</v>
      </c>
    </row>
    <row r="298" spans="1:5" ht="38.25" customHeight="1">
      <c r="A298" s="11">
        <v>43325</v>
      </c>
      <c r="B298" s="12" t="s">
        <v>68</v>
      </c>
      <c r="C298" s="12" t="s">
        <v>69</v>
      </c>
      <c r="D298" s="13" t="s">
        <v>91</v>
      </c>
      <c r="E298" s="14">
        <v>80</v>
      </c>
    </row>
    <row r="299" spans="1:5" ht="38.25" customHeight="1">
      <c r="A299" s="11">
        <v>43325</v>
      </c>
      <c r="B299" s="12" t="s">
        <v>621</v>
      </c>
      <c r="C299" s="12" t="s">
        <v>622</v>
      </c>
      <c r="D299" s="13" t="s">
        <v>623</v>
      </c>
      <c r="E299" s="14">
        <v>231.4</v>
      </c>
    </row>
    <row r="300" spans="1:5" ht="38.25" customHeight="1">
      <c r="A300" s="11">
        <v>43325</v>
      </c>
      <c r="B300" s="12" t="s">
        <v>621</v>
      </c>
      <c r="C300" s="12" t="s">
        <v>622</v>
      </c>
      <c r="D300" s="13" t="s">
        <v>61</v>
      </c>
      <c r="E300" s="14">
        <v>28.6</v>
      </c>
    </row>
    <row r="301" spans="1:5" ht="38.25" customHeight="1">
      <c r="A301" s="11">
        <v>43325</v>
      </c>
      <c r="B301" s="12" t="s">
        <v>621</v>
      </c>
      <c r="C301" s="12" t="s">
        <v>622</v>
      </c>
      <c r="D301" s="13" t="s">
        <v>624</v>
      </c>
      <c r="E301" s="14">
        <v>44.5</v>
      </c>
    </row>
    <row r="302" spans="1:5" ht="38.25" customHeight="1">
      <c r="A302" s="11">
        <v>43325</v>
      </c>
      <c r="B302" s="12" t="s">
        <v>621</v>
      </c>
      <c r="C302" s="12" t="s">
        <v>622</v>
      </c>
      <c r="D302" s="13" t="s">
        <v>61</v>
      </c>
      <c r="E302" s="14">
        <v>5.5</v>
      </c>
    </row>
    <row r="303" spans="1:5" ht="38.25" customHeight="1">
      <c r="A303" s="11">
        <v>43326</v>
      </c>
      <c r="B303" s="12" t="s">
        <v>625</v>
      </c>
      <c r="C303" s="12" t="s">
        <v>104</v>
      </c>
      <c r="D303" s="13" t="s">
        <v>626</v>
      </c>
      <c r="E303" s="14">
        <v>330</v>
      </c>
    </row>
    <row r="304" spans="1:5" ht="38.25" customHeight="1">
      <c r="A304" s="11">
        <v>43326</v>
      </c>
      <c r="B304" s="12" t="s">
        <v>79</v>
      </c>
      <c r="C304" s="12" t="s">
        <v>80</v>
      </c>
      <c r="D304" s="13" t="s">
        <v>627</v>
      </c>
      <c r="E304" s="14">
        <v>106.8</v>
      </c>
    </row>
    <row r="305" spans="1:5" ht="38.25" customHeight="1">
      <c r="A305" s="11">
        <v>43326</v>
      </c>
      <c r="B305" s="12" t="s">
        <v>79</v>
      </c>
      <c r="C305" s="12" t="s">
        <v>80</v>
      </c>
      <c r="D305" s="13" t="s">
        <v>61</v>
      </c>
      <c r="E305" s="14">
        <v>13.2</v>
      </c>
    </row>
    <row r="306" spans="1:5" ht="38.25" customHeight="1">
      <c r="A306" s="11">
        <v>43326</v>
      </c>
      <c r="B306" s="12" t="s">
        <v>22</v>
      </c>
      <c r="C306" s="12" t="s">
        <v>23</v>
      </c>
      <c r="D306" s="13" t="s">
        <v>109</v>
      </c>
      <c r="E306" s="14">
        <v>173.55</v>
      </c>
    </row>
    <row r="307" spans="1:5" ht="38.25" customHeight="1">
      <c r="A307" s="11">
        <v>43326</v>
      </c>
      <c r="B307" s="12" t="s">
        <v>22</v>
      </c>
      <c r="C307" s="12" t="s">
        <v>23</v>
      </c>
      <c r="D307" s="13" t="s">
        <v>61</v>
      </c>
      <c r="E307" s="14">
        <v>21.45</v>
      </c>
    </row>
    <row r="308" spans="1:5" ht="38.25" customHeight="1">
      <c r="A308" s="11">
        <v>43326</v>
      </c>
      <c r="B308" s="12" t="s">
        <v>628</v>
      </c>
      <c r="C308" s="12" t="s">
        <v>629</v>
      </c>
      <c r="D308" s="13" t="s">
        <v>630</v>
      </c>
      <c r="E308" s="14">
        <v>260</v>
      </c>
    </row>
    <row r="309" spans="1:5" ht="38.25" customHeight="1">
      <c r="A309" s="11">
        <v>43326</v>
      </c>
      <c r="B309" s="12" t="s">
        <v>628</v>
      </c>
      <c r="C309" s="12" t="s">
        <v>629</v>
      </c>
      <c r="D309" s="13" t="s">
        <v>61</v>
      </c>
      <c r="E309" s="14">
        <v>32.130000000000003</v>
      </c>
    </row>
    <row r="310" spans="1:5" ht="38.25" customHeight="1">
      <c r="A310" s="11">
        <v>43327</v>
      </c>
      <c r="B310" s="12" t="s">
        <v>631</v>
      </c>
      <c r="C310" s="12" t="s">
        <v>632</v>
      </c>
      <c r="D310" s="13" t="s">
        <v>633</v>
      </c>
      <c r="E310" s="14">
        <v>480</v>
      </c>
    </row>
    <row r="311" spans="1:5" ht="38.25" customHeight="1">
      <c r="A311" s="11">
        <v>43327</v>
      </c>
      <c r="B311" s="12" t="s">
        <v>554</v>
      </c>
      <c r="C311" s="12" t="s">
        <v>555</v>
      </c>
      <c r="D311" s="13" t="s">
        <v>634</v>
      </c>
      <c r="E311" s="14">
        <v>70</v>
      </c>
    </row>
    <row r="312" spans="1:5" ht="38.25" customHeight="1">
      <c r="A312" s="11">
        <v>43327</v>
      </c>
      <c r="B312" s="12" t="s">
        <v>554</v>
      </c>
      <c r="C312" s="12" t="s">
        <v>555</v>
      </c>
      <c r="D312" s="13" t="s">
        <v>61</v>
      </c>
      <c r="E312" s="14">
        <v>8.65</v>
      </c>
    </row>
    <row r="313" spans="1:5" ht="38.25" customHeight="1">
      <c r="A313" s="11">
        <v>43327</v>
      </c>
      <c r="B313" s="12" t="s">
        <v>635</v>
      </c>
      <c r="C313" s="12" t="s">
        <v>636</v>
      </c>
      <c r="D313" s="13" t="s">
        <v>637</v>
      </c>
      <c r="E313" s="14">
        <v>50</v>
      </c>
    </row>
    <row r="314" spans="1:5" ht="38.25" customHeight="1">
      <c r="A314" s="11">
        <v>43327</v>
      </c>
      <c r="B314" s="12" t="s">
        <v>635</v>
      </c>
      <c r="C314" s="12" t="s">
        <v>636</v>
      </c>
      <c r="D314" s="13" t="s">
        <v>61</v>
      </c>
      <c r="E314" s="14">
        <v>6.17</v>
      </c>
    </row>
    <row r="315" spans="1:5" ht="38.25" customHeight="1">
      <c r="A315" s="11">
        <v>43329</v>
      </c>
      <c r="B315" s="12" t="s">
        <v>589</v>
      </c>
      <c r="C315" s="12" t="s">
        <v>133</v>
      </c>
      <c r="D315" s="13" t="s">
        <v>638</v>
      </c>
      <c r="E315" s="14">
        <v>71.2</v>
      </c>
    </row>
    <row r="316" spans="1:5" ht="38.25" customHeight="1">
      <c r="A316" s="11">
        <v>43330</v>
      </c>
      <c r="B316" s="12" t="s">
        <v>589</v>
      </c>
      <c r="C316" s="12" t="s">
        <v>133</v>
      </c>
      <c r="D316" s="13" t="s">
        <v>61</v>
      </c>
      <c r="E316" s="14">
        <v>8.8000000000000007</v>
      </c>
    </row>
    <row r="317" spans="1:5" ht="38.25" customHeight="1">
      <c r="A317" s="11">
        <v>43332</v>
      </c>
      <c r="B317" s="12" t="s">
        <v>639</v>
      </c>
      <c r="C317" s="12" t="s">
        <v>640</v>
      </c>
      <c r="D317" s="13" t="s">
        <v>641</v>
      </c>
      <c r="E317" s="14">
        <v>80</v>
      </c>
    </row>
    <row r="318" spans="1:5" ht="38.25" customHeight="1">
      <c r="A318" s="11">
        <v>43318</v>
      </c>
      <c r="B318" s="12" t="s">
        <v>642</v>
      </c>
      <c r="C318" s="12" t="s">
        <v>643</v>
      </c>
      <c r="D318" s="13" t="s">
        <v>644</v>
      </c>
      <c r="E318" s="14">
        <v>177.55</v>
      </c>
    </row>
    <row r="319" spans="1:5" ht="38.25" customHeight="1">
      <c r="A319" s="11">
        <v>43319</v>
      </c>
      <c r="B319" s="12" t="s">
        <v>82</v>
      </c>
      <c r="C319" s="12" t="s">
        <v>83</v>
      </c>
      <c r="D319" s="13" t="s">
        <v>645</v>
      </c>
      <c r="E319" s="14">
        <v>384</v>
      </c>
    </row>
    <row r="320" spans="1:5" ht="38.25" customHeight="1">
      <c r="A320" s="11">
        <v>43320</v>
      </c>
      <c r="B320" s="12" t="s">
        <v>25</v>
      </c>
      <c r="C320" s="12" t="s">
        <v>26</v>
      </c>
      <c r="D320" s="13" t="s">
        <v>646</v>
      </c>
      <c r="E320" s="14">
        <v>252.9</v>
      </c>
    </row>
    <row r="321" spans="1:5" ht="38.25" customHeight="1">
      <c r="A321" s="11">
        <v>43321</v>
      </c>
      <c r="B321" s="12" t="s">
        <v>647</v>
      </c>
      <c r="C321" s="12" t="s">
        <v>648</v>
      </c>
      <c r="D321" s="13" t="s">
        <v>649</v>
      </c>
      <c r="E321" s="14">
        <v>115</v>
      </c>
    </row>
    <row r="322" spans="1:5" ht="38.25" customHeight="1">
      <c r="A322" s="11">
        <v>43321</v>
      </c>
      <c r="B322" s="12" t="s">
        <v>650</v>
      </c>
      <c r="C322" s="12" t="s">
        <v>651</v>
      </c>
      <c r="D322" s="13" t="s">
        <v>652</v>
      </c>
      <c r="E322" s="14">
        <v>33.9</v>
      </c>
    </row>
    <row r="323" spans="1:5" ht="38.25" customHeight="1">
      <c r="A323" s="11">
        <v>43321</v>
      </c>
      <c r="B323" s="12" t="s">
        <v>604</v>
      </c>
      <c r="C323" s="12" t="s">
        <v>92</v>
      </c>
      <c r="D323" s="13" t="s">
        <v>653</v>
      </c>
      <c r="E323" s="14">
        <v>92.95</v>
      </c>
    </row>
    <row r="324" spans="1:5" ht="38.25" customHeight="1">
      <c r="A324" s="11">
        <v>43321</v>
      </c>
      <c r="B324" s="12" t="s">
        <v>654</v>
      </c>
      <c r="C324" s="12" t="s">
        <v>655</v>
      </c>
      <c r="D324" s="13" t="s">
        <v>656</v>
      </c>
      <c r="E324" s="14">
        <v>280.35000000000002</v>
      </c>
    </row>
    <row r="325" spans="1:5" ht="38.25" customHeight="1">
      <c r="A325" s="11">
        <v>43321</v>
      </c>
      <c r="B325" s="12" t="s">
        <v>657</v>
      </c>
      <c r="C325" s="12" t="s">
        <v>105</v>
      </c>
      <c r="D325" s="13" t="s">
        <v>658</v>
      </c>
      <c r="E325" s="14">
        <v>385</v>
      </c>
    </row>
    <row r="326" spans="1:5" ht="38.25" customHeight="1">
      <c r="A326" s="11">
        <v>43321</v>
      </c>
      <c r="B326" s="12" t="s">
        <v>659</v>
      </c>
      <c r="C326" s="12" t="s">
        <v>660</v>
      </c>
      <c r="D326" s="13" t="s">
        <v>661</v>
      </c>
      <c r="E326" s="14">
        <v>63</v>
      </c>
    </row>
    <row r="327" spans="1:5" ht="38.25" customHeight="1">
      <c r="A327" s="11">
        <v>43322</v>
      </c>
      <c r="B327" s="12" t="s">
        <v>662</v>
      </c>
      <c r="C327" s="12" t="s">
        <v>663</v>
      </c>
      <c r="D327" s="13" t="s">
        <v>664</v>
      </c>
      <c r="E327" s="14">
        <v>449.02</v>
      </c>
    </row>
    <row r="328" spans="1:5" ht="38.25" customHeight="1">
      <c r="A328" s="11">
        <v>43322</v>
      </c>
      <c r="B328" s="12" t="s">
        <v>81</v>
      </c>
      <c r="C328" s="12" t="s">
        <v>12</v>
      </c>
      <c r="D328" s="13" t="s">
        <v>665</v>
      </c>
      <c r="E328" s="14">
        <v>302.5</v>
      </c>
    </row>
    <row r="329" spans="1:5" ht="38.25" customHeight="1">
      <c r="A329" s="11">
        <v>43322</v>
      </c>
      <c r="B329" s="12" t="s">
        <v>88</v>
      </c>
      <c r="C329" s="12" t="s">
        <v>89</v>
      </c>
      <c r="D329" s="13" t="s">
        <v>666</v>
      </c>
      <c r="E329" s="14">
        <v>100</v>
      </c>
    </row>
    <row r="330" spans="1:5" ht="38.25" customHeight="1">
      <c r="A330" s="11">
        <v>43322</v>
      </c>
      <c r="B330" s="12" t="s">
        <v>667</v>
      </c>
      <c r="C330" s="12" t="s">
        <v>668</v>
      </c>
      <c r="D330" s="13" t="s">
        <v>669</v>
      </c>
      <c r="E330" s="14">
        <v>210</v>
      </c>
    </row>
    <row r="331" spans="1:5" ht="38.25" customHeight="1">
      <c r="A331" s="11">
        <v>43322</v>
      </c>
      <c r="B331" s="12" t="s">
        <v>670</v>
      </c>
      <c r="C331" s="12" t="s">
        <v>671</v>
      </c>
      <c r="D331" s="13" t="s">
        <v>672</v>
      </c>
      <c r="E331" s="14">
        <v>66</v>
      </c>
    </row>
    <row r="332" spans="1:5" ht="38.25" customHeight="1">
      <c r="A332" s="11">
        <v>43322</v>
      </c>
      <c r="B332" s="12" t="s">
        <v>673</v>
      </c>
      <c r="C332" s="12" t="s">
        <v>674</v>
      </c>
      <c r="D332" s="13" t="s">
        <v>675</v>
      </c>
      <c r="E332" s="14">
        <v>440</v>
      </c>
    </row>
    <row r="333" spans="1:5" ht="38.25" customHeight="1">
      <c r="A333" s="11">
        <v>43323</v>
      </c>
      <c r="B333" s="12" t="s">
        <v>676</v>
      </c>
      <c r="C333" s="12" t="s">
        <v>90</v>
      </c>
      <c r="D333" s="13" t="s">
        <v>677</v>
      </c>
      <c r="E333" s="14">
        <v>310</v>
      </c>
    </row>
    <row r="334" spans="1:5" ht="38.25" customHeight="1">
      <c r="A334" s="11">
        <v>43325</v>
      </c>
      <c r="B334" s="12" t="s">
        <v>678</v>
      </c>
      <c r="C334" s="12" t="s">
        <v>196</v>
      </c>
      <c r="D334" s="13" t="s">
        <v>679</v>
      </c>
      <c r="E334" s="14">
        <v>223.8</v>
      </c>
    </row>
    <row r="335" spans="1:5" ht="38.25" customHeight="1">
      <c r="A335" s="11">
        <v>43325</v>
      </c>
      <c r="B335" s="12" t="s">
        <v>680</v>
      </c>
      <c r="C335" s="12" t="s">
        <v>235</v>
      </c>
      <c r="D335" s="13" t="s">
        <v>681</v>
      </c>
      <c r="E335" s="14">
        <v>200</v>
      </c>
    </row>
    <row r="336" spans="1:5" ht="38.25" customHeight="1">
      <c r="A336" s="11">
        <v>43325</v>
      </c>
      <c r="B336" s="12" t="s">
        <v>682</v>
      </c>
      <c r="C336" s="12" t="s">
        <v>683</v>
      </c>
      <c r="D336" s="13" t="s">
        <v>684</v>
      </c>
      <c r="E336" s="14">
        <v>40.9</v>
      </c>
    </row>
    <row r="337" spans="1:5" ht="38.25" customHeight="1">
      <c r="A337" s="11">
        <v>43326</v>
      </c>
      <c r="B337" s="12" t="s">
        <v>685</v>
      </c>
      <c r="C337" s="12" t="s">
        <v>686</v>
      </c>
      <c r="D337" s="13" t="s">
        <v>687</v>
      </c>
      <c r="E337" s="14">
        <v>103</v>
      </c>
    </row>
    <row r="338" spans="1:5" ht="38.25" customHeight="1">
      <c r="A338" s="11">
        <v>43327</v>
      </c>
      <c r="B338" s="12" t="s">
        <v>688</v>
      </c>
      <c r="C338" s="12" t="s">
        <v>689</v>
      </c>
      <c r="D338" s="13" t="s">
        <v>690</v>
      </c>
      <c r="E338" s="14">
        <v>95</v>
      </c>
    </row>
    <row r="339" spans="1:5" ht="38.25" customHeight="1">
      <c r="A339" s="11">
        <v>43327</v>
      </c>
      <c r="B339" s="12" t="s">
        <v>691</v>
      </c>
      <c r="C339" s="12" t="s">
        <v>692</v>
      </c>
      <c r="D339" s="13" t="s">
        <v>693</v>
      </c>
      <c r="E339" s="14">
        <v>9</v>
      </c>
    </row>
    <row r="340" spans="1:5" ht="38.25" customHeight="1">
      <c r="A340" s="11">
        <v>43328</v>
      </c>
      <c r="B340" s="12" t="s">
        <v>25</v>
      </c>
      <c r="C340" s="12" t="s">
        <v>26</v>
      </c>
      <c r="D340" s="13" t="s">
        <v>694</v>
      </c>
      <c r="E340" s="14">
        <v>105.8</v>
      </c>
    </row>
    <row r="341" spans="1:5" ht="38.25" customHeight="1">
      <c r="A341" s="11">
        <v>43328</v>
      </c>
      <c r="B341" s="12" t="s">
        <v>81</v>
      </c>
      <c r="C341" s="12" t="s">
        <v>12</v>
      </c>
      <c r="D341" s="13" t="s">
        <v>695</v>
      </c>
      <c r="E341" s="14">
        <v>132.12</v>
      </c>
    </row>
    <row r="342" spans="1:5" ht="38.25" customHeight="1">
      <c r="A342" s="11">
        <v>43328</v>
      </c>
      <c r="B342" s="12" t="s">
        <v>696</v>
      </c>
      <c r="C342" s="12" t="s">
        <v>697</v>
      </c>
      <c r="D342" s="13" t="s">
        <v>698</v>
      </c>
      <c r="E342" s="14">
        <v>20</v>
      </c>
    </row>
    <row r="343" spans="1:5" ht="38.25" customHeight="1">
      <c r="A343" s="11">
        <v>43328</v>
      </c>
      <c r="B343" s="12" t="s">
        <v>699</v>
      </c>
      <c r="C343" s="12" t="s">
        <v>700</v>
      </c>
      <c r="D343" s="13" t="s">
        <v>701</v>
      </c>
      <c r="E343" s="14">
        <v>23.55</v>
      </c>
    </row>
    <row r="344" spans="1:5" ht="38.25" customHeight="1">
      <c r="A344" s="11">
        <v>43328</v>
      </c>
      <c r="B344" s="12" t="s">
        <v>702</v>
      </c>
      <c r="C344" s="12" t="s">
        <v>272</v>
      </c>
      <c r="D344" s="13" t="s">
        <v>703</v>
      </c>
      <c r="E344" s="14">
        <v>66.2</v>
      </c>
    </row>
    <row r="345" spans="1:5" ht="38.25" customHeight="1">
      <c r="A345" s="11">
        <v>43329</v>
      </c>
      <c r="B345" s="12" t="s">
        <v>704</v>
      </c>
      <c r="C345" s="12" t="s">
        <v>705</v>
      </c>
      <c r="D345" s="13" t="s">
        <v>706</v>
      </c>
      <c r="E345" s="14">
        <v>16</v>
      </c>
    </row>
    <row r="346" spans="1:5" ht="38.25" customHeight="1">
      <c r="A346" s="11">
        <v>43334</v>
      </c>
      <c r="B346" s="12" t="s">
        <v>707</v>
      </c>
      <c r="C346" s="12" t="s">
        <v>708</v>
      </c>
      <c r="D346" s="13" t="s">
        <v>709</v>
      </c>
      <c r="E346" s="14">
        <v>65</v>
      </c>
    </row>
    <row r="347" spans="1:5" ht="38.25" customHeight="1">
      <c r="A347" s="11">
        <v>43334</v>
      </c>
      <c r="B347" s="12" t="s">
        <v>710</v>
      </c>
      <c r="C347" s="12" t="s">
        <v>711</v>
      </c>
      <c r="D347" s="13" t="s">
        <v>712</v>
      </c>
      <c r="E347" s="14">
        <v>143.05000000000001</v>
      </c>
    </row>
    <row r="348" spans="1:5" ht="36.75" customHeight="1">
      <c r="A348" s="38" t="s">
        <v>724</v>
      </c>
      <c r="B348" s="39"/>
      <c r="C348" s="40"/>
      <c r="D348" s="9" t="s">
        <v>9</v>
      </c>
      <c r="E348" s="15">
        <f>SUM(E247:E347)</f>
        <v>14468.449999999999</v>
      </c>
    </row>
    <row r="349" spans="1:5" ht="38.25" customHeight="1">
      <c r="A349" s="57" t="s">
        <v>34</v>
      </c>
      <c r="B349" s="57"/>
      <c r="C349" s="57"/>
      <c r="D349" s="57"/>
      <c r="E349" s="57"/>
    </row>
    <row r="350" spans="1:5" ht="38.25" customHeight="1">
      <c r="A350" s="56" t="s">
        <v>32</v>
      </c>
      <c r="B350" s="56"/>
      <c r="C350" s="56"/>
      <c r="D350" s="56"/>
      <c r="E350" s="56"/>
    </row>
    <row r="351" spans="1:5" ht="38.25" customHeight="1">
      <c r="A351" s="56" t="s">
        <v>35</v>
      </c>
      <c r="B351" s="56"/>
      <c r="C351" s="56"/>
      <c r="D351" s="56"/>
      <c r="E351" s="56"/>
    </row>
    <row r="352" spans="1:5" ht="38.25" customHeight="1">
      <c r="A352" s="56" t="s">
        <v>36</v>
      </c>
      <c r="B352" s="56"/>
      <c r="C352" s="56"/>
      <c r="D352" s="56"/>
      <c r="E352" s="56"/>
    </row>
    <row r="353" spans="1:5" ht="38.25" customHeight="1">
      <c r="A353" s="56" t="s">
        <v>37</v>
      </c>
      <c r="B353" s="56"/>
      <c r="C353" s="56"/>
      <c r="D353" s="56"/>
      <c r="E353" s="56"/>
    </row>
    <row r="354" spans="1:5" ht="38.25" customHeight="1">
      <c r="A354" s="56" t="s">
        <v>38</v>
      </c>
      <c r="B354" s="56"/>
      <c r="C354" s="56"/>
      <c r="D354" s="56"/>
      <c r="E354" s="56"/>
    </row>
    <row r="355" spans="1:5" ht="38.25" customHeight="1">
      <c r="A355" s="58" t="s">
        <v>39</v>
      </c>
      <c r="B355" s="58"/>
      <c r="C355" s="58"/>
      <c r="D355" s="58"/>
      <c r="E355" s="58"/>
    </row>
    <row r="356" spans="1:5" ht="38.25" customHeight="1">
      <c r="A356" s="56" t="s">
        <v>40</v>
      </c>
      <c r="B356" s="56"/>
      <c r="C356" s="56"/>
      <c r="D356" s="56"/>
      <c r="E356" s="56"/>
    </row>
    <row r="357" spans="1:5" ht="38.25" customHeight="1">
      <c r="A357" s="56" t="s">
        <v>41</v>
      </c>
      <c r="B357" s="56"/>
      <c r="C357" s="56"/>
      <c r="D357" s="56"/>
      <c r="E357" s="56"/>
    </row>
    <row r="358" spans="1:5" ht="38.25" customHeight="1">
      <c r="A358" s="56" t="s">
        <v>42</v>
      </c>
      <c r="B358" s="56"/>
      <c r="C358" s="56"/>
      <c r="D358" s="56"/>
      <c r="E358" s="56"/>
    </row>
    <row r="359" spans="1:5" ht="38.25" customHeight="1">
      <c r="A359" s="56" t="s">
        <v>43</v>
      </c>
      <c r="B359" s="56"/>
      <c r="C359" s="56"/>
      <c r="D359" s="56"/>
      <c r="E359" s="56"/>
    </row>
  </sheetData>
  <sortState ref="A4:E100">
    <sortCondition ref="A4"/>
  </sortState>
  <mergeCells count="41">
    <mergeCell ref="A357:E357"/>
    <mergeCell ref="A358:E358"/>
    <mergeCell ref="A359:E359"/>
    <mergeCell ref="A352:E352"/>
    <mergeCell ref="A353:E353"/>
    <mergeCell ref="A354:E354"/>
    <mergeCell ref="A355:E355"/>
    <mergeCell ref="A356:E356"/>
    <mergeCell ref="D234:E234"/>
    <mergeCell ref="D1:E1"/>
    <mergeCell ref="B2:C2"/>
    <mergeCell ref="A351:E351"/>
    <mergeCell ref="A349:E349"/>
    <mergeCell ref="A350:E350"/>
    <mergeCell ref="A5:C5"/>
    <mergeCell ref="D6:E6"/>
    <mergeCell ref="B7:C7"/>
    <mergeCell ref="A88:C88"/>
    <mergeCell ref="A233:C233"/>
    <mergeCell ref="B225:C225"/>
    <mergeCell ref="D89:E89"/>
    <mergeCell ref="B90:C90"/>
    <mergeCell ref="D153:E153"/>
    <mergeCell ref="B154:C154"/>
    <mergeCell ref="A157:C157"/>
    <mergeCell ref="B245:C245"/>
    <mergeCell ref="A348:C348"/>
    <mergeCell ref="A4:D4"/>
    <mergeCell ref="A156:D156"/>
    <mergeCell ref="A152:C152"/>
    <mergeCell ref="A223:C223"/>
    <mergeCell ref="A238:C238"/>
    <mergeCell ref="A242:D242"/>
    <mergeCell ref="B235:C235"/>
    <mergeCell ref="D239:E239"/>
    <mergeCell ref="B240:C240"/>
    <mergeCell ref="A243:C243"/>
    <mergeCell ref="D244:E244"/>
    <mergeCell ref="D158:E158"/>
    <mergeCell ref="B159:C159"/>
    <mergeCell ref="D224:E224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2018-09-25T19:35:15Z</dcterms:modified>
</cp:coreProperties>
</file>