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<sst xmlns="http://schemas.openxmlformats.org/spreadsheetml/2006/main" count="33" uniqueCount="33">
  <si>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RIO GRANDE DO SUL - MINISTÉRIO PÚBLICO </t>
  </si>
  <si>
    <t>RELATÓRIO DE GESTÃO FISCAL</t>
  </si>
  <si>
    <t xml:space="preserve">DEMONSTRATIVO DA DESPESA COM PESSOAL </t>
  </si>
  <si>
    <t>ORÇAMENTOS FISCAL E DA SEGURIDADE SOCIAL</t>
  </si>
  <si>
    <t>MAIO DE 2004 A ABRIL DE 2005 - 1º QUADRIMESTRE DE 2005</t>
  </si>
  <si>
    <t>LRF, art. 55, inciso I, alínea "a" - Anexo I</t>
  </si>
  <si>
    <t>R$ Milhares</t>
  </si>
  <si>
    <t>DESPESA COM PESSOAL</t>
  </si>
  <si>
    <t>DESPESA LIQUIDADA</t>
  </si>
  <si>
    <t>1º/05/04 a 30/04/05</t>
  </si>
  <si>
    <t>DESPESA LÍQUIDA COM PESSOAL  (I)</t>
  </si>
  <si>
    <t xml:space="preserve">Pessoal Ativo </t>
  </si>
  <si>
    <t xml:space="preserve">Pessoal Inativo </t>
  </si>
  <si>
    <t xml:space="preserve">(-) Despesas não Computadas  </t>
  </si>
  <si>
    <t>IRRF - Ativos</t>
  </si>
  <si>
    <t>IRRF - Inativos</t>
  </si>
  <si>
    <t>Contribuição Previdenciária Suplementar</t>
  </si>
  <si>
    <t>Convocação Extraordinária (inciso II, § 6º, art. 57 da CF)</t>
  </si>
  <si>
    <t>OUTRAS DESPESAS DE PESSOAL DECORRENTES DE CONTRATOS DE TERCEIRIZAÇÃO  (art. 18, § 1º da LRF)  (II)</t>
  </si>
  <si>
    <t>TOTAL DA DESPESA COM PESSOAL PARA FINS DE APURAÇÃO DO LIMITE - TDP (III) = (I + II)</t>
  </si>
  <si>
    <t>RECEITA CORRENTE LÍQUIDA - RCL (IV)</t>
  </si>
  <si>
    <t>% do TOTAL DA DESPESA COM PESSOAL PARA FINS DE APURAÇÃO DO LIMITE - TDP sobre a RCL (V) = [(III / IV)*100]</t>
  </si>
  <si>
    <t>LIMITE MÁXIMO (incisos I, II e III, art. 20 da LRF) - 2%</t>
  </si>
  <si>
    <t>LIMITE PRUDENCIAL  (§ único, art. 22 da LRF) - 1,9%</t>
  </si>
  <si>
    <t>FONTE: Contadoria e Auditoria-Geral do Estado - Sistema AFE</t>
  </si>
  <si>
    <t>2) No valor da despesa líquida com pessoal não estão incluídas Despesas de Exercício Anteriores relativas ao período de janeiro a abril/2004, pagas entre janeiro e abril/2005, diferente dos valores informados pela Secretaria da Fazenda, haja vista que tais pagamentos foram indevidamente classificados  como despesas de pessoal do exercício atual, e não como despesas de exercícios anteriores, como seria correto.</t>
  </si>
  <si>
    <t>3) O artigo 169 da Constituição Federal não enquadra pensionista como gastos de pessoal.</t>
  </si>
  <si>
    <t>4) Não está computado o IRRF, conforme Parecer Coletivo nº 2/2002 do TCE-RS.</t>
  </si>
  <si>
    <t>5) Não estão computados gastos  com  auxílio-refeição, auxílio-creche,  auxílio-transporte,  auxílio funeral,  bolsa  de estudo e assistência médica, conforme orientação contida na Informação nº 43/2001 do TCE-RS, aprovada pelo Tribunal Pleno em sessão de 08/05/2002.</t>
  </si>
  <si>
    <t>Roberto Bandeira Pereira                                       Jorge Antônio G. Machado    Roberval da Silveira Marques</t>
  </si>
  <si>
    <t xml:space="preserve">Procurador-Geral de Justiça                                   Diretor-Geral                          Contador e Auditor-Geral do Estado, </t>
  </si>
  <si>
    <t xml:space="preserve">                                                                                                                               em exercício</t>
  </si>
  <si>
    <r>
      <t xml:space="preserve">NOTAS:  1) Deduzindo-se os valores referentes a Revisão Anual Salarial, de que trata o art. 37, inciso X, da CF, decorrente da aplicação da Lei nº 11.913/03, no total de R$ 13.488, bem como a incorporação da URV, a partir de setembro/04, no montante de R$ 15.229, em razão de Consulta formulada ao TCE-RS, nos termos dos artigos 138 e 139 do Regimento Interno daquele Órgão, a Despesa Total com Pessoal Ajustada corresponderia a R$ 211.809, representando, como </t>
    </r>
    <r>
      <rPr>
        <b/>
        <sz val="8"/>
        <rFont val="Times New Roman"/>
        <family val="1"/>
      </rPr>
      <t>Limite Legal, 1,8933%</t>
    </r>
    <r>
      <rPr>
        <sz val="8"/>
        <rFont val="Times New Roman"/>
        <family val="1"/>
      </rPr>
      <t xml:space="preserve">, sobre a Receita Corrente Líquida.  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</si>
</sst>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;\(0.00\)"/>
    <numFmt numFmtId="165" formatCode="#,##0.0000_);\(#,##0.0000\)"/>
  </numFmts>
  <fonts count="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indent="2"/>
    </xf>
    <xf numFmtId="3" fontId="2" fillId="0" borderId="3" xfId="18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4"/>
    </xf>
    <xf numFmtId="49" fontId="3" fillId="0" borderId="0" xfId="0" applyNumberFormat="1" applyFont="1" applyAlignment="1">
      <alignment horizontal="left" indent="4"/>
    </xf>
    <xf numFmtId="49" fontId="4" fillId="0" borderId="0" xfId="0" applyNumberFormat="1" applyFont="1" applyAlignment="1">
      <alignment horizontal="left" indent="4"/>
    </xf>
    <xf numFmtId="164" fontId="2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justify" vertical="center"/>
    </xf>
    <xf numFmtId="37" fontId="2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justify" vertical="top" wrapText="1"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workbookViewId="0" topLeftCell="A32">
      <selection activeCell="A45" sqref="A45"/>
    </sheetView>
  </sheetViews>
  <sheetFormatPr defaultColWidth="13.140625" defaultRowHeight="12.75"/>
  <cols>
    <col min="1" max="1" width="66.421875" style="5" customWidth="1"/>
    <col min="2" max="2" width="18.8515625" style="2" customWidth="1"/>
    <col min="3" max="3" width="0.5625" style="3" hidden="1" customWidth="1"/>
    <col min="4" max="4" width="12.7109375" style="4" customWidth="1"/>
    <col min="5" max="16384" width="13.140625" style="4" customWidth="1"/>
  </cols>
  <sheetData>
    <row r="1" ht="11.25">
      <c r="A1" s="1"/>
    </row>
    <row r="3" spans="1:2" ht="11.25">
      <c r="A3" s="36" t="s">
        <v>0</v>
      </c>
      <c r="B3" s="36"/>
    </row>
    <row r="4" spans="1:3" s="2" customFormat="1" ht="11.25">
      <c r="A4" s="36" t="s">
        <v>1</v>
      </c>
      <c r="B4" s="36"/>
      <c r="C4" s="7"/>
    </row>
    <row r="5" spans="1:3" s="9" customFormat="1" ht="10.5">
      <c r="A5" s="37" t="s">
        <v>2</v>
      </c>
      <c r="B5" s="37"/>
      <c r="C5" s="8"/>
    </row>
    <row r="6" spans="1:3" s="9" customFormat="1" ht="11.25">
      <c r="A6" s="36" t="s">
        <v>3</v>
      </c>
      <c r="B6" s="36"/>
      <c r="C6" s="8"/>
    </row>
    <row r="7" spans="1:4" s="9" customFormat="1" ht="11.25">
      <c r="A7" s="36" t="s">
        <v>4</v>
      </c>
      <c r="B7" s="36"/>
      <c r="C7" s="6"/>
      <c r="D7" s="6"/>
    </row>
    <row r="8" ht="11.25">
      <c r="B8" s="10"/>
    </row>
    <row r="9" spans="1:2" ht="16.5" customHeight="1">
      <c r="A9" s="5" t="s">
        <v>5</v>
      </c>
      <c r="B9" s="11" t="s">
        <v>6</v>
      </c>
    </row>
    <row r="10" spans="1:2" ht="12.75" customHeight="1">
      <c r="A10" s="40" t="s">
        <v>7</v>
      </c>
      <c r="B10" s="12" t="s">
        <v>8</v>
      </c>
    </row>
    <row r="11" spans="1:2" ht="12.75" customHeight="1">
      <c r="A11" s="41"/>
      <c r="B11" s="13" t="s">
        <v>9</v>
      </c>
    </row>
    <row r="12" spans="1:2" ht="12.75" customHeight="1">
      <c r="A12" s="14" t="s">
        <v>10</v>
      </c>
      <c r="B12" s="15">
        <f>B13+B14-B16-B17-B18</f>
        <v>240526</v>
      </c>
    </row>
    <row r="13" spans="1:2" ht="12.75" customHeight="1">
      <c r="A13" s="16" t="s">
        <v>11</v>
      </c>
      <c r="B13" s="15">
        <v>235227</v>
      </c>
    </row>
    <row r="14" spans="1:2" ht="12.75" customHeight="1">
      <c r="A14" s="16" t="s">
        <v>12</v>
      </c>
      <c r="B14" s="17">
        <v>77932</v>
      </c>
    </row>
    <row r="15" spans="1:252" ht="12.75" customHeight="1">
      <c r="A15" s="16" t="s">
        <v>13</v>
      </c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</row>
    <row r="16" spans="1:2" ht="12.75" customHeight="1">
      <c r="A16" s="19" t="s">
        <v>14</v>
      </c>
      <c r="B16" s="17">
        <v>41565</v>
      </c>
    </row>
    <row r="17" spans="1:2" ht="12.75" customHeight="1">
      <c r="A17" s="19" t="s">
        <v>15</v>
      </c>
      <c r="B17" s="15">
        <v>13105</v>
      </c>
    </row>
    <row r="18" spans="1:2" ht="12.75" customHeight="1">
      <c r="A18" s="19" t="s">
        <v>16</v>
      </c>
      <c r="B18" s="15">
        <v>17963</v>
      </c>
    </row>
    <row r="19" spans="1:2" ht="12.75" customHeight="1">
      <c r="A19" s="20"/>
      <c r="B19" s="15"/>
    </row>
    <row r="20" spans="1:2" ht="12.75" customHeight="1">
      <c r="A20" s="21" t="s">
        <v>17</v>
      </c>
      <c r="B20" s="22"/>
    </row>
    <row r="21" spans="1:2" ht="12.75" customHeight="1">
      <c r="A21" s="23" t="s">
        <v>18</v>
      </c>
      <c r="B21" s="24"/>
    </row>
    <row r="22" spans="1:2" ht="11.25">
      <c r="A22" s="25"/>
      <c r="B22" s="24"/>
    </row>
    <row r="23" spans="1:2" ht="24.75" customHeight="1">
      <c r="A23" s="26" t="s">
        <v>19</v>
      </c>
      <c r="B23" s="27">
        <f>B12+B21</f>
        <v>240526</v>
      </c>
    </row>
    <row r="24" spans="1:2" ht="24.75" customHeight="1">
      <c r="A24" s="28" t="s">
        <v>20</v>
      </c>
      <c r="B24" s="27">
        <v>11187147</v>
      </c>
    </row>
    <row r="25" spans="1:2" ht="24.75" customHeight="1">
      <c r="A25" s="29" t="s">
        <v>21</v>
      </c>
      <c r="B25" s="30">
        <f>((B23/B24)*100)</f>
        <v>2.150020912391694</v>
      </c>
    </row>
    <row r="26" spans="1:2" ht="24.75" customHeight="1">
      <c r="A26" s="31" t="s">
        <v>22</v>
      </c>
      <c r="B26" s="32">
        <f>(2%*B24)</f>
        <v>223742.94</v>
      </c>
    </row>
    <row r="27" spans="1:2" ht="24.75" customHeight="1">
      <c r="A27" s="28" t="s">
        <v>23</v>
      </c>
      <c r="B27" s="32">
        <f>(1.9%*B24)</f>
        <v>212555.793</v>
      </c>
    </row>
    <row r="28" ht="11.25">
      <c r="A28" s="33" t="s">
        <v>24</v>
      </c>
    </row>
    <row r="29" spans="1:2" ht="55.5" customHeight="1">
      <c r="A29" s="38" t="s">
        <v>32</v>
      </c>
      <c r="B29" s="38"/>
    </row>
    <row r="30" spans="1:2" ht="33" customHeight="1">
      <c r="A30" s="38" t="s">
        <v>25</v>
      </c>
      <c r="B30" s="38"/>
    </row>
    <row r="31" ht="11.25">
      <c r="A31" s="34" t="s">
        <v>26</v>
      </c>
    </row>
    <row r="32" ht="11.25">
      <c r="A32" s="34" t="s">
        <v>27</v>
      </c>
    </row>
    <row r="33" spans="1:2" ht="35.25" customHeight="1">
      <c r="A33" s="38" t="s">
        <v>28</v>
      </c>
      <c r="B33" s="39"/>
    </row>
    <row r="35" ht="12.75">
      <c r="A35" s="35" t="s">
        <v>29</v>
      </c>
    </row>
    <row r="36" ht="12.75">
      <c r="A36" s="35" t="s">
        <v>30</v>
      </c>
    </row>
    <row r="37" ht="12.75">
      <c r="A37" s="35" t="s">
        <v>31</v>
      </c>
    </row>
  </sheetData>
  <mergeCells count="9">
    <mergeCell ref="A33:B33"/>
    <mergeCell ref="A7:B7"/>
    <mergeCell ref="A10:A11"/>
    <mergeCell ref="A29:B29"/>
    <mergeCell ref="A30:B30"/>
    <mergeCell ref="A3:B3"/>
    <mergeCell ref="A4:B4"/>
    <mergeCell ref="A5:B5"/>
    <mergeCell ref="A6:B6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- Apoio ao Usuario</dc:creator>
  <cp:keywords/>
  <dc:description/>
  <cp:lastModifiedBy>Informatica - Apoio ao Usuario</cp:lastModifiedBy>
  <cp:lastPrinted>2005-05-27T12:33:26Z</cp:lastPrinted>
  <dcterms:created xsi:type="dcterms:W3CDTF">2005-05-25T18:00:39Z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